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2"/>
  </bookViews>
  <sheets>
    <sheet name="K6" sheetId="1" r:id="rId1"/>
    <sheet name="K7" sheetId="2" r:id="rId2"/>
    <sheet name="K8" sheetId="3" r:id="rId3"/>
    <sheet name="XT K9" sheetId="4" r:id="rId4"/>
  </sheets>
  <definedNames/>
  <calcPr fullCalcOnLoad="1"/>
</workbook>
</file>

<file path=xl/sharedStrings.xml><?xml version="1.0" encoding="utf-8"?>
<sst xmlns="http://schemas.openxmlformats.org/spreadsheetml/2006/main" count="938" uniqueCount="451">
  <si>
    <t>Phan Thành An</t>
  </si>
  <si>
    <t>18/10/2003</t>
  </si>
  <si>
    <t>Phan Thị Ngọc Anh</t>
  </si>
  <si>
    <t>27/09/2003</t>
  </si>
  <si>
    <t>Đặng Văn Quang Anh</t>
  </si>
  <si>
    <t>Dương Văn Thế Anh</t>
  </si>
  <si>
    <t>17/12/2003</t>
  </si>
  <si>
    <t>Nguyễn Việt Anh</t>
  </si>
  <si>
    <t>22/08/2003</t>
  </si>
  <si>
    <t>Nguyễn Thị Ánh</t>
  </si>
  <si>
    <t>13/02/2003</t>
  </si>
  <si>
    <t>Mạc Văn Cảnh</t>
  </si>
  <si>
    <t>Phan Thị Chinh</t>
  </si>
  <si>
    <t>21/12/2003</t>
  </si>
  <si>
    <t>Mạc Văn Công</t>
  </si>
  <si>
    <t>22/07/2003</t>
  </si>
  <si>
    <t>Đặng Thị Dịu</t>
  </si>
  <si>
    <t>Mạc Thị Dịu</t>
  </si>
  <si>
    <t>Nguyễn Thị Thùy Dung</t>
  </si>
  <si>
    <t>Nguyễn Đăng Duy</t>
  </si>
  <si>
    <t>19/02/2003</t>
  </si>
  <si>
    <t>Vũ Hữu Duy</t>
  </si>
  <si>
    <t>Nguyễn Văn Duy</t>
  </si>
  <si>
    <t>Nguyễn Thị Duyên</t>
  </si>
  <si>
    <t>Phạm Văn Duyệt</t>
  </si>
  <si>
    <t>Phạm Văn Hà</t>
  </si>
  <si>
    <t>26/09/2003</t>
  </si>
  <si>
    <t>Nguyễn Văn Hải</t>
  </si>
  <si>
    <t>Ngô Xuân Hải</t>
  </si>
  <si>
    <t>Dương Thị Hằng</t>
  </si>
  <si>
    <t>Nguyễn Thị Ngọc Hiệp</t>
  </si>
  <si>
    <t>14/07/2003</t>
  </si>
  <si>
    <t>Nguyễn Như Hiệp</t>
  </si>
  <si>
    <t>Nguyễn Văn Hiệp</t>
  </si>
  <si>
    <t>17/03/2003</t>
  </si>
  <si>
    <t>Nguyễn Thị Hoài</t>
  </si>
  <si>
    <t>Nguyễn Đăng Hùng</t>
  </si>
  <si>
    <t>Ngô Văn Hùng</t>
  </si>
  <si>
    <t>30/09/2003</t>
  </si>
  <si>
    <t>Đinh Vũ Hùng</t>
  </si>
  <si>
    <t>Nguyễn Văn Huy</t>
  </si>
  <si>
    <t>Phan Thị Huyền</t>
  </si>
  <si>
    <t>26/02/2003</t>
  </si>
  <si>
    <t>Vũ Thị Ngọc Hương</t>
  </si>
  <si>
    <t>20/10/2003</t>
  </si>
  <si>
    <t>Mạc Văn Khánh</t>
  </si>
  <si>
    <t>Nguyễn Thị Liên</t>
  </si>
  <si>
    <t>Nguyễn Đăng Linh</t>
  </si>
  <si>
    <t>26/05/2003</t>
  </si>
  <si>
    <t>Nguyễn Thị Lệ Linh</t>
  </si>
  <si>
    <t>Vũ Thị Thùy Linh</t>
  </si>
  <si>
    <t>20/07/2003</t>
  </si>
  <si>
    <t>Nguyễn Thị Ánh Ly</t>
  </si>
  <si>
    <t>Phạm Thị Khánh Ly</t>
  </si>
  <si>
    <t>Trần Thị Ngọc</t>
  </si>
  <si>
    <t>TT</t>
  </si>
  <si>
    <t>Họ và tên</t>
  </si>
  <si>
    <t>Ngày tháng năm sinh</t>
  </si>
  <si>
    <t>Vũ Thị Cẩm Ly</t>
  </si>
  <si>
    <t>18/11/2003</t>
  </si>
  <si>
    <t>Vũ Thị Ngọc Mai</t>
  </si>
  <si>
    <t>30/11/2003</t>
  </si>
  <si>
    <t>Ngô Văn Thế Mạnh</t>
  </si>
  <si>
    <t>Lê Văn Mạnh</t>
  </si>
  <si>
    <t>15/01/2003</t>
  </si>
  <si>
    <t>Đồng Thị Mơ</t>
  </si>
  <si>
    <t>21/10/2003</t>
  </si>
  <si>
    <t>Trần Văn Nam</t>
  </si>
  <si>
    <t>23/12/2003</t>
  </si>
  <si>
    <t>Dương Thị Thanh Nga</t>
  </si>
  <si>
    <t>25/05/2003</t>
  </si>
  <si>
    <t>Nguyễn Thị Ngân</t>
  </si>
  <si>
    <t>Tạ Thị Thanh Nhan</t>
  </si>
  <si>
    <t>Vũ Thị Ngọc Nhi</t>
  </si>
  <si>
    <t>30/03/2003</t>
  </si>
  <si>
    <t>Dương Thị Vân Nhi</t>
  </si>
  <si>
    <t>17/08/2003</t>
  </si>
  <si>
    <t>Vũ Thị Ngọc Oanh</t>
  </si>
  <si>
    <t>Phạm Đức Phúc</t>
  </si>
  <si>
    <t>Đồng Văn Quân</t>
  </si>
  <si>
    <t>28/05/2003</t>
  </si>
  <si>
    <t>Nguyễn Văn Quốc</t>
  </si>
  <si>
    <t>Nguyễn Thị Diễm Quỳnh</t>
  </si>
  <si>
    <t>30/01/2003</t>
  </si>
  <si>
    <t>Vũ Thị Quỳnh</t>
  </si>
  <si>
    <t>Nguyễn Khắc Sơn</t>
  </si>
  <si>
    <t>29/12/2003</t>
  </si>
  <si>
    <t>Nguyễn Trường Sơn</t>
  </si>
  <si>
    <t>Bùi Văn Sơn</t>
  </si>
  <si>
    <t>Nguyễn Đăng Soái</t>
  </si>
  <si>
    <t>Nguyễn Thị Tâm</t>
  </si>
  <si>
    <t>13/03/2003</t>
  </si>
  <si>
    <t>Nguyễn Thị Thảo</t>
  </si>
  <si>
    <t>Vũ Hữu Thạo</t>
  </si>
  <si>
    <t>13/07/2003</t>
  </si>
  <si>
    <t>Nguyễn Văn Thiện</t>
  </si>
  <si>
    <t>Nguyễn Thị Thơ</t>
  </si>
  <si>
    <t>31/03/2003</t>
  </si>
  <si>
    <t>Nguyễn Đăng Thủ</t>
  </si>
  <si>
    <t>Nguyễn Thị Thúy</t>
  </si>
  <si>
    <t>Nguyễn Thị Thương</t>
  </si>
  <si>
    <t>Nguyễn Hữu Toàn</t>
  </si>
  <si>
    <t>28/03/2003</t>
  </si>
  <si>
    <t>Đồng Văn Toàn</t>
  </si>
  <si>
    <t>Nguyễn Thị Trang</t>
  </si>
  <si>
    <t>26/12/2003</t>
  </si>
  <si>
    <t>Nguyễn Văn Triền</t>
  </si>
  <si>
    <t>Nguyễn Hữu Tuấn</t>
  </si>
  <si>
    <t>Vũ Hữu Tuấn</t>
  </si>
  <si>
    <t>Nguyễn Văn Tuấn</t>
  </si>
  <si>
    <t>Nguyễn Văn Xuân</t>
  </si>
  <si>
    <t>Nguyễn Thị Hải Yến</t>
  </si>
  <si>
    <t>Nguyễn Thị Ngọc Ánh</t>
  </si>
  <si>
    <t>14/02/2002</t>
  </si>
  <si>
    <t>Phạm Thị Ánh</t>
  </si>
  <si>
    <t>20/01/2002</t>
  </si>
  <si>
    <t>Phan Thị Ánh</t>
  </si>
  <si>
    <t>13/01/2002</t>
  </si>
  <si>
    <t>Trần Thị Bình</t>
  </si>
  <si>
    <t>16/11/2002</t>
  </si>
  <si>
    <t>Nguyễn Như Dũng</t>
  </si>
  <si>
    <t>15/09/2002</t>
  </si>
  <si>
    <t>Nguyễn Thị Hương Giang</t>
  </si>
  <si>
    <t>Phan Thị Hạnh</t>
  </si>
  <si>
    <t>24/01/2002</t>
  </si>
  <si>
    <t>Nguyễn Thị Hằng</t>
  </si>
  <si>
    <t>22/03/2002</t>
  </si>
  <si>
    <t>Nguyễn Thanh Hoàng</t>
  </si>
  <si>
    <t>24/08/2002</t>
  </si>
  <si>
    <t>Nguyễn Thị Thu Hồng</t>
  </si>
  <si>
    <t>18/03/2002</t>
  </si>
  <si>
    <t>Nguyễn Hữu Hùng</t>
  </si>
  <si>
    <t>25/06/2002</t>
  </si>
  <si>
    <t>Nguyễn Thị Ngọc Huyền</t>
  </si>
  <si>
    <t>Tạ Duy Khoa</t>
  </si>
  <si>
    <t>13/12/2002</t>
  </si>
  <si>
    <t>Mạc Thị Lan</t>
  </si>
  <si>
    <t>Nguyễn Thị Lan</t>
  </si>
  <si>
    <t>14/09/2002</t>
  </si>
  <si>
    <t>Mạc Thị Linh</t>
  </si>
  <si>
    <t>Nguyễn Huy Minh</t>
  </si>
  <si>
    <t>Vũ Hữu Minh</t>
  </si>
  <si>
    <t>Lương Minh Minh</t>
  </si>
  <si>
    <t>Vũ Thị Minh</t>
  </si>
  <si>
    <t>26/04/2002</t>
  </si>
  <si>
    <t>Hồ Xuân Minh</t>
  </si>
  <si>
    <t>13/03/2002</t>
  </si>
  <si>
    <t>Vũ Thị Hồng Mơ</t>
  </si>
  <si>
    <t>Nguyễn Văn Nam</t>
  </si>
  <si>
    <t>15/08/2002</t>
  </si>
  <si>
    <t>Bùi Thị Ngọc</t>
  </si>
  <si>
    <t>23/01/2002</t>
  </si>
  <si>
    <t>Nguyễn Thị Nhài</t>
  </si>
  <si>
    <t>23/10/2002</t>
  </si>
  <si>
    <t>Đồng Thị Thanh Nhàn</t>
  </si>
  <si>
    <t>16/04/2002</t>
  </si>
  <si>
    <t>Hoàng Thị Nhung</t>
  </si>
  <si>
    <t>Nguyễn Đăng Phong</t>
  </si>
  <si>
    <t>31/03/2002</t>
  </si>
  <si>
    <t>Nguyễn Văn Phong</t>
  </si>
  <si>
    <t>Nguyễn Đăng Phương</t>
  </si>
  <si>
    <t>Nguyễn Thị Thanh Phương</t>
  </si>
  <si>
    <t>22/12/2002</t>
  </si>
  <si>
    <t>Nguyễn Hữu Quang</t>
  </si>
  <si>
    <t>Vũ Thị Lệ Thủy</t>
  </si>
  <si>
    <t>26/01/2002</t>
  </si>
  <si>
    <t>27/06/2002</t>
  </si>
  <si>
    <t>Dương Thị Thanh Trúc</t>
  </si>
  <si>
    <t>Phan Thị Lan Anh</t>
  </si>
  <si>
    <t>30/03/2002</t>
  </si>
  <si>
    <t>Đồng Thị Phương Anh</t>
  </si>
  <si>
    <t>16/09/2002</t>
  </si>
  <si>
    <t>Hoàng Văn Công</t>
  </si>
  <si>
    <t>23/03/2002</t>
  </si>
  <si>
    <t>Vũ Thị Dương</t>
  </si>
  <si>
    <t>Vũ Hữu Đại</t>
  </si>
  <si>
    <t>28/04/2002</t>
  </si>
  <si>
    <t>Nguyễn Thị Hà</t>
  </si>
  <si>
    <t>Phạm Văn Hiệp</t>
  </si>
  <si>
    <t>Vũ Hữu Huy</t>
  </si>
  <si>
    <t>16/06/2002</t>
  </si>
  <si>
    <t>Nguyễn Thị Huyền</t>
  </si>
  <si>
    <t>14/12/2002</t>
  </si>
  <si>
    <t>Trần Thị Thanh Hương</t>
  </si>
  <si>
    <t>Vũ Hữu Khiển</t>
  </si>
  <si>
    <t>Dương Văn Kiên</t>
  </si>
  <si>
    <t>22/06/2002</t>
  </si>
  <si>
    <t>Nguyễn Văn Kiên</t>
  </si>
  <si>
    <t>16/10/2002</t>
  </si>
  <si>
    <t>Phan Văn Lâm</t>
  </si>
  <si>
    <t>Nguyễn Văn Lợi</t>
  </si>
  <si>
    <t>Phan Đình Mạnh</t>
  </si>
  <si>
    <t>24/10/2001</t>
  </si>
  <si>
    <t>Vũ Minh Nam</t>
  </si>
  <si>
    <t>Nguyễn Thị Nga</t>
  </si>
  <si>
    <t>Nguyễn Thị Ngà</t>
  </si>
  <si>
    <t>27/10/2002</t>
  </si>
  <si>
    <t>Lê Quang Nghiệp</t>
  </si>
  <si>
    <t>Trần Đình Quân</t>
  </si>
  <si>
    <t>18/12/2002</t>
  </si>
  <si>
    <t>Trần Văn Quyết</t>
  </si>
  <si>
    <t>31/05/2002</t>
  </si>
  <si>
    <t>Nguyễn Thị Quỳnh</t>
  </si>
  <si>
    <t>24/07/2002</t>
  </si>
  <si>
    <t>Nguyễn Thị Phương Thảo</t>
  </si>
  <si>
    <t>Nguyễn Văn Tới</t>
  </si>
  <si>
    <t>Phan Đình Trà</t>
  </si>
  <si>
    <t>20/11/2002</t>
  </si>
  <si>
    <t>Phạm Văn Tuyền</t>
  </si>
  <si>
    <t>Phan Thị Kim Tuyến</t>
  </si>
  <si>
    <t>Phan Thị Vân</t>
  </si>
  <si>
    <t>20/06/2002</t>
  </si>
  <si>
    <t>26/05/2002</t>
  </si>
  <si>
    <t>Lê Văn Bắc</t>
  </si>
  <si>
    <t>19/01/2001</t>
  </si>
  <si>
    <t>Nguyễn Thị Diện</t>
  </si>
  <si>
    <t>14/07/2001</t>
  </si>
  <si>
    <t>20/08/2001</t>
  </si>
  <si>
    <t>Đồng Đăng Đãi</t>
  </si>
  <si>
    <t>Mạc Văn Đại</t>
  </si>
  <si>
    <t>Nguyễn Văn Đức</t>
  </si>
  <si>
    <t>Nguyễn Văn Giới</t>
  </si>
  <si>
    <t>24/02/2001</t>
  </si>
  <si>
    <t>Nguyễn Thị Hạnh</t>
  </si>
  <si>
    <t>27/06/2001</t>
  </si>
  <si>
    <t>Lê Thị Thu Hằng</t>
  </si>
  <si>
    <t>13/09/2001</t>
  </si>
  <si>
    <t>Nguyễn Thị Huế</t>
  </si>
  <si>
    <t>27/02/2001</t>
  </si>
  <si>
    <t>Tạ Thị Thanh Huyền</t>
  </si>
  <si>
    <t>23/12/2001</t>
  </si>
  <si>
    <t>Đỗ Thị Huyền</t>
  </si>
  <si>
    <t>Trần Thị Huyền</t>
  </si>
  <si>
    <t>24/08/2001</t>
  </si>
  <si>
    <t>Nguyễn Văn Hưng</t>
  </si>
  <si>
    <t>24/04/2001</t>
  </si>
  <si>
    <t>Đồng Văn Khương</t>
  </si>
  <si>
    <t>23/09/2001</t>
  </si>
  <si>
    <t>Nguyễn Văn Lượng</t>
  </si>
  <si>
    <t>25/05/2001</t>
  </si>
  <si>
    <t>Đồng Văn Mạnh</t>
  </si>
  <si>
    <t>19/10/2001</t>
  </si>
  <si>
    <t>Trần Thị Nga</t>
  </si>
  <si>
    <t>Vũ Hữu Nghiệp</t>
  </si>
  <si>
    <t>30/04/2001</t>
  </si>
  <si>
    <t>Nguyễn Thị Ngọc</t>
  </si>
  <si>
    <t>29/07/2001</t>
  </si>
  <si>
    <t>Nguyễn Thị Nhung</t>
  </si>
  <si>
    <t>Nguyễn Thị Quí</t>
  </si>
  <si>
    <t>16/03/2001</t>
  </si>
  <si>
    <t>25/08/2001</t>
  </si>
  <si>
    <t>28/08/2001</t>
  </si>
  <si>
    <t>Trần Thị Quỳnh</t>
  </si>
  <si>
    <t>Nguyễn Hữu Thành</t>
  </si>
  <si>
    <t>Nguyễn Thị Thơm</t>
  </si>
  <si>
    <t>13/03/2001</t>
  </si>
  <si>
    <t>Đồng Thị Ngân Thu</t>
  </si>
  <si>
    <t>19/11/2001</t>
  </si>
  <si>
    <t>Nguyễn Văn Thuật</t>
  </si>
  <si>
    <t>28/02/2001</t>
  </si>
  <si>
    <t>Trần Thị Thương</t>
  </si>
  <si>
    <t>Trần Văn Thường</t>
  </si>
  <si>
    <t>18/08/2001</t>
  </si>
  <si>
    <t>Vũ Thị Thu Trang</t>
  </si>
  <si>
    <t>Nguyễn Hữu Tú</t>
  </si>
  <si>
    <t>Nguyễn Khắc Tùng</t>
  </si>
  <si>
    <t>23/04/2001</t>
  </si>
  <si>
    <t>Nguyễn Huy Xuân</t>
  </si>
  <si>
    <t>Nguyễn Thị Hồng Yến</t>
  </si>
  <si>
    <t>Phan Đình Việt Anh</t>
  </si>
  <si>
    <t>Phan Đình Bun</t>
  </si>
  <si>
    <t>15/09/2001</t>
  </si>
  <si>
    <t>Nguyễn Thị Cải</t>
  </si>
  <si>
    <t>Nguyễn Văn Chiến</t>
  </si>
  <si>
    <t>Nguyễn Khắc Công</t>
  </si>
  <si>
    <t>17/01/2001</t>
  </si>
  <si>
    <t>Phan Đình Cường</t>
  </si>
  <si>
    <t>18/07/2001</t>
  </si>
  <si>
    <t>Nguyễn Hữu Hải</t>
  </si>
  <si>
    <t>30/01/2001</t>
  </si>
  <si>
    <t>Phan Văn Hanh</t>
  </si>
  <si>
    <t>29/03/2001</t>
  </si>
  <si>
    <t>Nguyễn Hữu Hiếu</t>
  </si>
  <si>
    <t>29/09/2001</t>
  </si>
  <si>
    <t>Nguyễn Đăng Hoàn</t>
  </si>
  <si>
    <t>17/12/2001</t>
  </si>
  <si>
    <t>Nguyễn Thị Huệ</t>
  </si>
  <si>
    <t>14/10/2001</t>
  </si>
  <si>
    <t>Phan Thị Hương</t>
  </si>
  <si>
    <t>Phan Đình Khanh</t>
  </si>
  <si>
    <t>Phan Đình Khoa</t>
  </si>
  <si>
    <t>13/02/2001</t>
  </si>
  <si>
    <t>Nguyễn Văn Luận</t>
  </si>
  <si>
    <t>15/10/2001</t>
  </si>
  <si>
    <t>Phan Thị Mận</t>
  </si>
  <si>
    <t>Trần Đình Minh</t>
  </si>
  <si>
    <t>Lê Hoàng Hà Phương</t>
  </si>
  <si>
    <t>Nguyễn Hữu Quyết</t>
  </si>
  <si>
    <t>Nguyễn Đăng Tài</t>
  </si>
  <si>
    <t>16/10/2001</t>
  </si>
  <si>
    <t>Vũ Hữu Thanh</t>
  </si>
  <si>
    <t>Bùi Văn Thành</t>
  </si>
  <si>
    <t>Trần Văn Thiệu</t>
  </si>
  <si>
    <t>13/08/2001</t>
  </si>
  <si>
    <t>Nguyễn Thị Thoan</t>
  </si>
  <si>
    <t>Nguyễn Văn Thông</t>
  </si>
  <si>
    <t>17/09/2001</t>
  </si>
  <si>
    <t>Vũ Thị Thu</t>
  </si>
  <si>
    <t>19/08/2001</t>
  </si>
  <si>
    <t>Nguyễn Văn Tuân</t>
  </si>
  <si>
    <t>28/03/2001</t>
  </si>
  <si>
    <t>20/05/2001</t>
  </si>
  <si>
    <t>Phan Văn Tuấn</t>
  </si>
  <si>
    <t>Nguyễn Tất Xướng</t>
  </si>
  <si>
    <t>27/05/2001</t>
  </si>
  <si>
    <t>Vũ Hữu Anh</t>
  </si>
  <si>
    <t>27/01/2000</t>
  </si>
  <si>
    <t>Nguyễn Thị Lan Anh</t>
  </si>
  <si>
    <t>24/10/2000</t>
  </si>
  <si>
    <t>29/07/2000</t>
  </si>
  <si>
    <t>Nguyễn Văn Chung</t>
  </si>
  <si>
    <t>Lê Thị Kim Dung</t>
  </si>
  <si>
    <t>18/12/2000</t>
  </si>
  <si>
    <t>Vũ Thị Lan Dung</t>
  </si>
  <si>
    <t>Mạc Thị Dung</t>
  </si>
  <si>
    <t>21/09/2000</t>
  </si>
  <si>
    <t>23/06/2000</t>
  </si>
  <si>
    <t>26/08/2000</t>
  </si>
  <si>
    <t>Dương Thị Hiền</t>
  </si>
  <si>
    <t>Mạc Thị Hiền</t>
  </si>
  <si>
    <t>Nguyễn Thị Hiếu</t>
  </si>
  <si>
    <t>19/11/2000</t>
  </si>
  <si>
    <t>Nguyễn Văn Hiếu</t>
  </si>
  <si>
    <t>17/01/2000</t>
  </si>
  <si>
    <t>Nguyễn Thị Hoa</t>
  </si>
  <si>
    <t>16/11/2000</t>
  </si>
  <si>
    <t>Đặng Thị Hồng</t>
  </si>
  <si>
    <t>29/09/2000</t>
  </si>
  <si>
    <t>26/09/2000</t>
  </si>
  <si>
    <t>20/08/2000</t>
  </si>
  <si>
    <t>Vũ Ngọc Khoa</t>
  </si>
  <si>
    <t>20/01/2000</t>
  </si>
  <si>
    <t>Vũ Thị Hiền Lương</t>
  </si>
  <si>
    <t>Phan Thị Ngà</t>
  </si>
  <si>
    <t>29/11/2000</t>
  </si>
  <si>
    <t>Đồng Thị Ngọc</t>
  </si>
  <si>
    <t>25/08/2000</t>
  </si>
  <si>
    <t>Nguyễn Thị Nụ</t>
  </si>
  <si>
    <t>Nguyễn Thị Phượng</t>
  </si>
  <si>
    <t>13/05/2000</t>
  </si>
  <si>
    <t>Nguyễn Thị Quyên</t>
  </si>
  <si>
    <t>26/03/2000</t>
  </si>
  <si>
    <t>Nguyễn Như Sơn</t>
  </si>
  <si>
    <t>19/08/2000</t>
  </si>
  <si>
    <t>Phạm Văn Thuấn</t>
  </si>
  <si>
    <t>15/05/2000</t>
  </si>
  <si>
    <t>Nguyễn Thị Tình</t>
  </si>
  <si>
    <t>21/06/2000</t>
  </si>
  <si>
    <t>Nguyễn Huy Toàn</t>
  </si>
  <si>
    <t>Trần Văn Toàn</t>
  </si>
  <si>
    <t>28/06/2000</t>
  </si>
  <si>
    <t>Vũ Thị Trang</t>
  </si>
  <si>
    <t>Ngô Văn Tuấn</t>
  </si>
  <si>
    <t>14/12/2000</t>
  </si>
  <si>
    <t>Nguyễn Thị Uyên</t>
  </si>
  <si>
    <t>25/10/2000</t>
  </si>
  <si>
    <t>Nguyễn Thị Anh</t>
  </si>
  <si>
    <t>24/07/2000</t>
  </si>
  <si>
    <t>Nguyễn Xuân Anh</t>
  </si>
  <si>
    <t>20/10/2000</t>
  </si>
  <si>
    <t>15/12/2000</t>
  </si>
  <si>
    <t>Phan Đình Bảo</t>
  </si>
  <si>
    <t>28/11/2000</t>
  </si>
  <si>
    <t>Nguyễn Đăng Đoàn</t>
  </si>
  <si>
    <t>14/07/2000</t>
  </si>
  <si>
    <t>Phan Văn Đức</t>
  </si>
  <si>
    <t>Nguyễn Thị Thu Hằng</t>
  </si>
  <si>
    <t>17/12/2000</t>
  </si>
  <si>
    <t>Phan Đình Huy</t>
  </si>
  <si>
    <t>22/05/2000</t>
  </si>
  <si>
    <t>Phan Văn Khang</t>
  </si>
  <si>
    <t>Phan Thị Lan</t>
  </si>
  <si>
    <t>Phạm Khánh Linh</t>
  </si>
  <si>
    <t>13/09/2000</t>
  </si>
  <si>
    <t>Đỗ Văn Long</t>
  </si>
  <si>
    <t>Phạm Văn Long</t>
  </si>
  <si>
    <t>Nguyễn Thị Luyến</t>
  </si>
  <si>
    <t>Nguyễn Đăng Minh</t>
  </si>
  <si>
    <t>24/06/2000</t>
  </si>
  <si>
    <t>Nguyễn Đăng Mịnh</t>
  </si>
  <si>
    <t>24/08/2000</t>
  </si>
  <si>
    <t>Nguyễn Thị Ánh Ngọc</t>
  </si>
  <si>
    <t>28/03/2000</t>
  </si>
  <si>
    <t>Phạm Thị Ngọc</t>
  </si>
  <si>
    <t>25/01/2000</t>
  </si>
  <si>
    <t>Phan Thị Nhung</t>
  </si>
  <si>
    <t>Vũ Thị Nụ</t>
  </si>
  <si>
    <t>16/02/2000</t>
  </si>
  <si>
    <t>Nguyễn Đăng Quang</t>
  </si>
  <si>
    <t>22/01/2000</t>
  </si>
  <si>
    <t>Nguyễn Hữu Quỳnh</t>
  </si>
  <si>
    <t>Đinh Vũ Tài</t>
  </si>
  <si>
    <t>Phạm Văn Thành</t>
  </si>
  <si>
    <t>25/04/2000</t>
  </si>
  <si>
    <t>23/05/2000</t>
  </si>
  <si>
    <t>Nguyễn Hữu Thắng</t>
  </si>
  <si>
    <t>Nguyễn Huy Thống</t>
  </si>
  <si>
    <t>24/02/2000</t>
  </si>
  <si>
    <t>Lê Xuân Toản</t>
  </si>
  <si>
    <t>Nguyễn Văn Trung</t>
  </si>
  <si>
    <t>Nguyễn Đăng Tuấn</t>
  </si>
  <si>
    <t>Vũ Văn Tuyên</t>
  </si>
  <si>
    <t>30/11/1999</t>
  </si>
  <si>
    <t>Lớp 6a</t>
  </si>
  <si>
    <t xml:space="preserve"> Trường THCS Nam Hưng</t>
  </si>
  <si>
    <t>Toán</t>
  </si>
  <si>
    <t>Văn</t>
  </si>
  <si>
    <t>Tổng</t>
  </si>
  <si>
    <t>Xếp thứ</t>
  </si>
  <si>
    <t>Lớp 7a</t>
  </si>
  <si>
    <t>Lớp 8a</t>
  </si>
  <si>
    <t>Lớp 9a</t>
  </si>
  <si>
    <t>Lớp 9b</t>
  </si>
  <si>
    <t>Ghi chú</t>
  </si>
  <si>
    <t>ĐIỂM KHẢO SÁT THÁNG 11</t>
  </si>
  <si>
    <t xml:space="preserve">Toán </t>
  </si>
  <si>
    <t>Tháng 9</t>
  </si>
  <si>
    <t>Tháng 11</t>
  </si>
  <si>
    <t>Ko thi</t>
  </si>
  <si>
    <t>TTgốc</t>
  </si>
  <si>
    <t>Lớp</t>
  </si>
  <si>
    <t>6a</t>
  </si>
  <si>
    <t>6b</t>
  </si>
  <si>
    <t>7a</t>
  </si>
  <si>
    <t>7b</t>
  </si>
  <si>
    <t>TT gốc</t>
  </si>
  <si>
    <t>8a</t>
  </si>
  <si>
    <t>8b</t>
  </si>
  <si>
    <t>9a</t>
  </si>
  <si>
    <t>9b</t>
  </si>
  <si>
    <t>Th 9 ko thi</t>
  </si>
  <si>
    <t>Tháng 3</t>
  </si>
  <si>
    <t>Thg11ko thi</t>
  </si>
  <si>
    <t>Thg 3 ko thi</t>
  </si>
  <si>
    <t>Ko có bài toán Thg 11</t>
  </si>
  <si>
    <t xml:space="preserve">ĐIỂM KHẢO SÁT  CÁC THÁNG </t>
  </si>
  <si>
    <t>Lớp 6B</t>
  </si>
  <si>
    <t>Lớp 7B</t>
  </si>
  <si>
    <t>ĐIỂM KHẢO SÁT CÁC THÁNG</t>
  </si>
  <si>
    <t xml:space="preserve">ĐIỂM KHẢO SÁT CÁC THÁNG </t>
  </si>
  <si>
    <t>Lớp 8B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</si>
</sst>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4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u val="single"/>
      <sz val="14"/>
      <color indexed="12"/>
      <name val="Times New Roman"/>
      <family val="0"/>
    </font>
    <font>
      <u val="single"/>
      <sz val="14"/>
      <color indexed="36"/>
      <name val="Times New Roman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right" wrapText="1"/>
    </xf>
    <xf numFmtId="14" fontId="1" fillId="0" borderId="1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right" wrapText="1"/>
    </xf>
    <xf numFmtId="2" fontId="8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 wrapText="1"/>
    </xf>
    <xf numFmtId="2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14" fontId="11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/>
    </xf>
    <xf numFmtId="0" fontId="12" fillId="0" borderId="0" xfId="0" applyFont="1" applyAlignment="1">
      <alignment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14" fontId="8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9" fillId="0" borderId="5" xfId="0" applyFont="1" applyBorder="1" applyAlignment="1">
      <alignment/>
    </xf>
    <xf numFmtId="2" fontId="1" fillId="0" borderId="5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right" wrapText="1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2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11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14" fontId="11" fillId="0" borderId="0" xfId="0" applyNumberFormat="1" applyFont="1" applyBorder="1" applyAlignment="1">
      <alignment horizontal="center" wrapText="1"/>
    </xf>
    <xf numFmtId="2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2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5" xfId="0" applyFont="1" applyBorder="1" applyAlignment="1">
      <alignment horizontal="center" wrapText="1"/>
    </xf>
    <xf numFmtId="14" fontId="8" fillId="0" borderId="5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2" fontId="8" fillId="0" borderId="5" xfId="0" applyNumberFormat="1" applyFont="1" applyBorder="1" applyAlignment="1">
      <alignment/>
    </xf>
    <xf numFmtId="0" fontId="8" fillId="0" borderId="5" xfId="0" applyFont="1" applyBorder="1" applyAlignment="1">
      <alignment/>
    </xf>
    <xf numFmtId="2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14" fontId="8" fillId="0" borderId="0" xfId="0" applyNumberFormat="1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workbookViewId="0" topLeftCell="A35">
      <selection activeCell="L52" sqref="L52"/>
    </sheetView>
  </sheetViews>
  <sheetFormatPr defaultColWidth="8.88671875" defaultRowHeight="18.75"/>
  <cols>
    <col min="1" max="1" width="3.77734375" style="0" customWidth="1"/>
    <col min="2" max="2" width="4.99609375" style="0" hidden="1" customWidth="1"/>
    <col min="3" max="3" width="16.77734375" style="0" customWidth="1"/>
    <col min="4" max="4" width="4.21484375" style="3" customWidth="1"/>
    <col min="5" max="5" width="9.5546875" style="0" customWidth="1"/>
    <col min="6" max="6" width="4.77734375" style="12" customWidth="1"/>
    <col min="7" max="8" width="4.3359375" style="12" customWidth="1"/>
    <col min="9" max="9" width="4.10546875" style="19" customWidth="1"/>
    <col min="10" max="10" width="10.21484375" style="0" hidden="1" customWidth="1"/>
    <col min="11" max="11" width="4.99609375" style="12" customWidth="1"/>
    <col min="12" max="13" width="4.4453125" style="12" customWidth="1"/>
    <col min="14" max="14" width="9.3359375" style="0" hidden="1" customWidth="1"/>
    <col min="15" max="15" width="4.3359375" style="17" customWidth="1"/>
    <col min="16" max="16" width="4.5546875" style="0" customWidth="1"/>
    <col min="17" max="17" width="4.4453125" style="0" customWidth="1"/>
    <col min="18" max="18" width="4.5546875" style="0" customWidth="1"/>
    <col min="19" max="19" width="4.21484375" style="0" customWidth="1"/>
  </cols>
  <sheetData>
    <row r="1" ht="18.75">
      <c r="A1" t="s">
        <v>414</v>
      </c>
    </row>
    <row r="2" spans="1:14" ht="18.75">
      <c r="A2" s="96" t="s">
        <v>445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ht="18.75">
      <c r="A3" t="s">
        <v>413</v>
      </c>
    </row>
    <row r="4" spans="1:19" ht="31.5">
      <c r="A4" s="5"/>
      <c r="B4" s="2" t="s">
        <v>429</v>
      </c>
      <c r="C4" s="2" t="s">
        <v>56</v>
      </c>
      <c r="D4" s="2" t="s">
        <v>430</v>
      </c>
      <c r="E4" s="1" t="s">
        <v>57</v>
      </c>
      <c r="F4" s="97" t="s">
        <v>426</v>
      </c>
      <c r="G4" s="97"/>
      <c r="H4" s="97"/>
      <c r="I4" s="97"/>
      <c r="J4" s="16"/>
      <c r="K4" s="98" t="s">
        <v>427</v>
      </c>
      <c r="L4" s="99"/>
      <c r="M4" s="99"/>
      <c r="N4" s="99"/>
      <c r="O4" s="100"/>
      <c r="P4" s="101" t="s">
        <v>441</v>
      </c>
      <c r="Q4" s="101"/>
      <c r="R4" s="101"/>
      <c r="S4" s="101"/>
    </row>
    <row r="5" spans="1:19" ht="24">
      <c r="A5" s="2"/>
      <c r="B5" s="2"/>
      <c r="C5" s="2"/>
      <c r="D5" s="2"/>
      <c r="E5" s="1"/>
      <c r="F5" s="16" t="s">
        <v>425</v>
      </c>
      <c r="G5" s="16" t="s">
        <v>416</v>
      </c>
      <c r="H5" s="16" t="s">
        <v>417</v>
      </c>
      <c r="I5" s="16" t="s">
        <v>418</v>
      </c>
      <c r="J5" s="16"/>
      <c r="K5" s="4" t="s">
        <v>415</v>
      </c>
      <c r="L5" s="4" t="s">
        <v>416</v>
      </c>
      <c r="M5" s="4" t="s">
        <v>417</v>
      </c>
      <c r="N5" s="4" t="s">
        <v>418</v>
      </c>
      <c r="O5" s="37" t="s">
        <v>418</v>
      </c>
      <c r="P5" s="4" t="s">
        <v>415</v>
      </c>
      <c r="Q5" s="4" t="s">
        <v>416</v>
      </c>
      <c r="R5" s="4" t="s">
        <v>417</v>
      </c>
      <c r="S5" s="38" t="s">
        <v>418</v>
      </c>
    </row>
    <row r="6" spans="1:19" ht="18.75">
      <c r="A6" s="6">
        <v>1</v>
      </c>
      <c r="B6" s="6">
        <v>1</v>
      </c>
      <c r="C6" s="7" t="s">
        <v>0</v>
      </c>
      <c r="D6" s="6" t="s">
        <v>431</v>
      </c>
      <c r="E6" s="10" t="s">
        <v>1</v>
      </c>
      <c r="F6" s="13">
        <v>6</v>
      </c>
      <c r="G6" s="13">
        <v>4.5</v>
      </c>
      <c r="H6" s="14">
        <f>F6+G6</f>
        <v>10.5</v>
      </c>
      <c r="I6" s="20">
        <f aca="true" t="shared" si="0" ref="I6:I44">RANK(H6,$H$6:$H$88)</f>
        <v>48</v>
      </c>
      <c r="J6" s="10"/>
      <c r="K6" s="13">
        <v>3.5</v>
      </c>
      <c r="L6" s="13">
        <v>3.5</v>
      </c>
      <c r="M6" s="15">
        <f>K6+L6</f>
        <v>7</v>
      </c>
      <c r="N6" s="8"/>
      <c r="O6" s="18">
        <f aca="true" t="shared" si="1" ref="O6:O44">RANK(M6,$M$6:$M$88)</f>
        <v>67</v>
      </c>
      <c r="P6" s="39">
        <v>4</v>
      </c>
      <c r="Q6" s="39">
        <v>4.5</v>
      </c>
      <c r="R6" s="40">
        <f>P6+Q6</f>
        <v>8.5</v>
      </c>
      <c r="S6" s="41">
        <f aca="true" t="shared" si="2" ref="S6:S44">RANK(R6,$R$6:$R$88)</f>
        <v>65</v>
      </c>
    </row>
    <row r="7" spans="1:19" ht="18.75">
      <c r="A7" s="6">
        <v>2</v>
      </c>
      <c r="B7" s="6">
        <v>2</v>
      </c>
      <c r="C7" s="7" t="s">
        <v>2</v>
      </c>
      <c r="D7" s="6" t="s">
        <v>431</v>
      </c>
      <c r="E7" s="10" t="s">
        <v>3</v>
      </c>
      <c r="F7" s="13">
        <v>8</v>
      </c>
      <c r="G7" s="13">
        <v>4.5</v>
      </c>
      <c r="H7" s="14">
        <f aca="true" t="shared" si="3" ref="H7:H71">F7+G7</f>
        <v>12.5</v>
      </c>
      <c r="I7" s="20">
        <f t="shared" si="0"/>
        <v>21</v>
      </c>
      <c r="J7" s="10"/>
      <c r="K7" s="13">
        <v>4.75</v>
      </c>
      <c r="L7" s="13">
        <v>5.8</v>
      </c>
      <c r="M7" s="15">
        <f aca="true" t="shared" si="4" ref="M7:M71">K7+L7</f>
        <v>10.55</v>
      </c>
      <c r="N7" s="8"/>
      <c r="O7" s="18">
        <f t="shared" si="1"/>
        <v>29</v>
      </c>
      <c r="P7" s="39">
        <v>6.5</v>
      </c>
      <c r="Q7" s="39">
        <v>6.75</v>
      </c>
      <c r="R7" s="40">
        <f aca="true" t="shared" si="5" ref="R7:R76">P7+Q7</f>
        <v>13.25</v>
      </c>
      <c r="S7" s="41">
        <f t="shared" si="2"/>
        <v>27</v>
      </c>
    </row>
    <row r="8" spans="1:19" ht="18.75">
      <c r="A8" s="6">
        <v>3</v>
      </c>
      <c r="B8" s="6">
        <v>3</v>
      </c>
      <c r="C8" s="7" t="s">
        <v>4</v>
      </c>
      <c r="D8" s="6" t="s">
        <v>431</v>
      </c>
      <c r="E8" s="11">
        <v>37844</v>
      </c>
      <c r="F8" s="13">
        <v>8</v>
      </c>
      <c r="G8" s="13">
        <v>4.5</v>
      </c>
      <c r="H8" s="14">
        <f t="shared" si="3"/>
        <v>12.5</v>
      </c>
      <c r="I8" s="20">
        <f t="shared" si="0"/>
        <v>21</v>
      </c>
      <c r="J8" s="11"/>
      <c r="K8" s="13">
        <v>4.75</v>
      </c>
      <c r="L8" s="13">
        <v>5.8</v>
      </c>
      <c r="M8" s="15">
        <f t="shared" si="4"/>
        <v>10.55</v>
      </c>
      <c r="N8" s="8"/>
      <c r="O8" s="18">
        <f t="shared" si="1"/>
        <v>29</v>
      </c>
      <c r="P8" s="39">
        <v>6.8</v>
      </c>
      <c r="Q8" s="39">
        <v>5</v>
      </c>
      <c r="R8" s="40">
        <f t="shared" si="5"/>
        <v>11.8</v>
      </c>
      <c r="S8" s="41">
        <f t="shared" si="2"/>
        <v>41</v>
      </c>
    </row>
    <row r="9" spans="1:19" ht="18.75">
      <c r="A9" s="6">
        <v>4</v>
      </c>
      <c r="B9" s="6">
        <v>4</v>
      </c>
      <c r="C9" s="7" t="s">
        <v>5</v>
      </c>
      <c r="D9" s="6" t="s">
        <v>431</v>
      </c>
      <c r="E9" s="10" t="s">
        <v>6</v>
      </c>
      <c r="F9" s="13">
        <v>7.5</v>
      </c>
      <c r="G9" s="13">
        <v>2.5</v>
      </c>
      <c r="H9" s="14">
        <f t="shared" si="3"/>
        <v>10</v>
      </c>
      <c r="I9" s="20">
        <f t="shared" si="0"/>
        <v>53</v>
      </c>
      <c r="J9" s="10"/>
      <c r="K9" s="13">
        <v>4.5</v>
      </c>
      <c r="L9" s="13">
        <v>4.5</v>
      </c>
      <c r="M9" s="15">
        <f t="shared" si="4"/>
        <v>9</v>
      </c>
      <c r="N9" s="8"/>
      <c r="O9" s="18">
        <f t="shared" si="1"/>
        <v>49</v>
      </c>
      <c r="P9" s="39">
        <v>7.3</v>
      </c>
      <c r="Q9" s="39">
        <v>6.25</v>
      </c>
      <c r="R9" s="40">
        <f t="shared" si="5"/>
        <v>13.55</v>
      </c>
      <c r="S9" s="41">
        <f t="shared" si="2"/>
        <v>23</v>
      </c>
    </row>
    <row r="10" spans="1:19" ht="18.75">
      <c r="A10" s="6">
        <v>5</v>
      </c>
      <c r="B10" s="6">
        <v>5</v>
      </c>
      <c r="C10" s="7" t="s">
        <v>7</v>
      </c>
      <c r="D10" s="6" t="s">
        <v>431</v>
      </c>
      <c r="E10" s="10" t="s">
        <v>8</v>
      </c>
      <c r="F10" s="13">
        <v>6</v>
      </c>
      <c r="G10" s="13">
        <v>4.25</v>
      </c>
      <c r="H10" s="14">
        <f t="shared" si="3"/>
        <v>10.25</v>
      </c>
      <c r="I10" s="20">
        <f t="shared" si="0"/>
        <v>51</v>
      </c>
      <c r="J10" s="10"/>
      <c r="K10" s="13">
        <v>3.25</v>
      </c>
      <c r="L10" s="13">
        <v>5</v>
      </c>
      <c r="M10" s="15">
        <f t="shared" si="4"/>
        <v>8.25</v>
      </c>
      <c r="N10" s="8"/>
      <c r="O10" s="18">
        <f t="shared" si="1"/>
        <v>53</v>
      </c>
      <c r="P10" s="39">
        <v>5.5</v>
      </c>
      <c r="Q10" s="39">
        <v>5.75</v>
      </c>
      <c r="R10" s="40">
        <f t="shared" si="5"/>
        <v>11.25</v>
      </c>
      <c r="S10" s="41">
        <f t="shared" si="2"/>
        <v>46</v>
      </c>
    </row>
    <row r="11" spans="1:19" ht="18.75">
      <c r="A11" s="6">
        <v>6</v>
      </c>
      <c r="B11" s="6">
        <v>6</v>
      </c>
      <c r="C11" s="7" t="s">
        <v>9</v>
      </c>
      <c r="D11" s="6" t="s">
        <v>431</v>
      </c>
      <c r="E11" s="10" t="s">
        <v>10</v>
      </c>
      <c r="F11" s="13">
        <v>6.8</v>
      </c>
      <c r="G11" s="13">
        <v>6.25</v>
      </c>
      <c r="H11" s="14">
        <f t="shared" si="3"/>
        <v>13.05</v>
      </c>
      <c r="I11" s="20">
        <f t="shared" si="0"/>
        <v>14</v>
      </c>
      <c r="J11" s="10"/>
      <c r="K11" s="13">
        <v>7</v>
      </c>
      <c r="L11" s="13">
        <v>7.8</v>
      </c>
      <c r="M11" s="15">
        <f t="shared" si="4"/>
        <v>14.8</v>
      </c>
      <c r="N11" s="8"/>
      <c r="O11" s="18">
        <f t="shared" si="1"/>
        <v>1</v>
      </c>
      <c r="P11" s="39">
        <v>8.3</v>
      </c>
      <c r="Q11" s="39">
        <v>8</v>
      </c>
      <c r="R11" s="40">
        <f t="shared" si="5"/>
        <v>16.3</v>
      </c>
      <c r="S11" s="41">
        <f t="shared" si="2"/>
        <v>2</v>
      </c>
    </row>
    <row r="12" spans="1:19" ht="18.75">
      <c r="A12" s="6">
        <v>7</v>
      </c>
      <c r="B12" s="6">
        <v>7</v>
      </c>
      <c r="C12" s="7" t="s">
        <v>11</v>
      </c>
      <c r="D12" s="6" t="s">
        <v>431</v>
      </c>
      <c r="E12" s="11">
        <v>37900</v>
      </c>
      <c r="F12" s="13">
        <v>4.8</v>
      </c>
      <c r="G12" s="13">
        <v>4.5</v>
      </c>
      <c r="H12" s="14">
        <f t="shared" si="3"/>
        <v>9.3</v>
      </c>
      <c r="I12" s="20">
        <f t="shared" si="0"/>
        <v>58</v>
      </c>
      <c r="J12" s="11"/>
      <c r="K12" s="13">
        <v>6.5</v>
      </c>
      <c r="L12" s="13">
        <v>3.8</v>
      </c>
      <c r="M12" s="15">
        <f t="shared" si="4"/>
        <v>10.3</v>
      </c>
      <c r="N12" s="8"/>
      <c r="O12" s="18">
        <f t="shared" si="1"/>
        <v>34</v>
      </c>
      <c r="P12" s="39">
        <v>6.5</v>
      </c>
      <c r="Q12" s="39">
        <v>5</v>
      </c>
      <c r="R12" s="40">
        <f t="shared" si="5"/>
        <v>11.5</v>
      </c>
      <c r="S12" s="41">
        <f t="shared" si="2"/>
        <v>45</v>
      </c>
    </row>
    <row r="13" spans="1:19" ht="18.75">
      <c r="A13" s="6">
        <v>8</v>
      </c>
      <c r="B13" s="6">
        <v>8</v>
      </c>
      <c r="C13" s="7" t="s">
        <v>12</v>
      </c>
      <c r="D13" s="6" t="s">
        <v>431</v>
      </c>
      <c r="E13" s="10" t="s">
        <v>13</v>
      </c>
      <c r="F13" s="13">
        <v>3.5</v>
      </c>
      <c r="G13" s="13">
        <v>1.25</v>
      </c>
      <c r="H13" s="14">
        <f t="shared" si="3"/>
        <v>4.75</v>
      </c>
      <c r="I13" s="20">
        <f t="shared" si="0"/>
        <v>75</v>
      </c>
      <c r="J13" s="10"/>
      <c r="K13" s="13">
        <v>0.75</v>
      </c>
      <c r="L13" s="13">
        <v>2</v>
      </c>
      <c r="M13" s="15">
        <f t="shared" si="4"/>
        <v>2.75</v>
      </c>
      <c r="N13" s="8"/>
      <c r="O13" s="18">
        <f t="shared" si="1"/>
        <v>76</v>
      </c>
      <c r="P13" s="39">
        <v>5.3</v>
      </c>
      <c r="Q13" s="39">
        <v>2.75</v>
      </c>
      <c r="R13" s="40">
        <f t="shared" si="5"/>
        <v>8.05</v>
      </c>
      <c r="S13" s="41">
        <f t="shared" si="2"/>
        <v>68</v>
      </c>
    </row>
    <row r="14" spans="1:19" ht="18.75">
      <c r="A14" s="6">
        <v>9</v>
      </c>
      <c r="B14" s="6">
        <v>9</v>
      </c>
      <c r="C14" s="7" t="s">
        <v>14</v>
      </c>
      <c r="D14" s="6" t="s">
        <v>431</v>
      </c>
      <c r="E14" s="10" t="s">
        <v>15</v>
      </c>
      <c r="F14" s="13">
        <v>4.5</v>
      </c>
      <c r="G14" s="13">
        <v>5.25</v>
      </c>
      <c r="H14" s="14">
        <f t="shared" si="3"/>
        <v>9.75</v>
      </c>
      <c r="I14" s="20">
        <f t="shared" si="0"/>
        <v>55</v>
      </c>
      <c r="J14" s="10"/>
      <c r="K14" s="13">
        <v>4.25</v>
      </c>
      <c r="L14" s="13">
        <v>5.8</v>
      </c>
      <c r="M14" s="15">
        <f t="shared" si="4"/>
        <v>10.05</v>
      </c>
      <c r="N14" s="8"/>
      <c r="O14" s="18">
        <f t="shared" si="1"/>
        <v>36</v>
      </c>
      <c r="P14" s="39">
        <v>5.5</v>
      </c>
      <c r="Q14" s="39">
        <v>3.5</v>
      </c>
      <c r="R14" s="40">
        <f t="shared" si="5"/>
        <v>9</v>
      </c>
      <c r="S14" s="41">
        <f t="shared" si="2"/>
        <v>62</v>
      </c>
    </row>
    <row r="15" spans="1:19" ht="18.75">
      <c r="A15" s="6">
        <v>10</v>
      </c>
      <c r="B15" s="6">
        <v>10</v>
      </c>
      <c r="C15" s="7" t="s">
        <v>16</v>
      </c>
      <c r="D15" s="6" t="s">
        <v>431</v>
      </c>
      <c r="E15" s="11">
        <v>37662</v>
      </c>
      <c r="F15" s="13">
        <v>6</v>
      </c>
      <c r="G15" s="13">
        <v>5</v>
      </c>
      <c r="H15" s="14">
        <f t="shared" si="3"/>
        <v>11</v>
      </c>
      <c r="I15" s="20">
        <f t="shared" si="0"/>
        <v>39</v>
      </c>
      <c r="J15" s="11"/>
      <c r="K15" s="13">
        <v>2</v>
      </c>
      <c r="L15" s="13">
        <v>4.3</v>
      </c>
      <c r="M15" s="15">
        <f t="shared" si="4"/>
        <v>6.3</v>
      </c>
      <c r="N15" s="8"/>
      <c r="O15" s="18">
        <f t="shared" si="1"/>
        <v>72</v>
      </c>
      <c r="P15" s="39">
        <v>7</v>
      </c>
      <c r="Q15" s="39">
        <v>5.75</v>
      </c>
      <c r="R15" s="40">
        <f t="shared" si="5"/>
        <v>12.75</v>
      </c>
      <c r="S15" s="41">
        <f t="shared" si="2"/>
        <v>31</v>
      </c>
    </row>
    <row r="16" spans="1:19" ht="18.75">
      <c r="A16" s="6">
        <v>11</v>
      </c>
      <c r="B16" s="6">
        <v>11</v>
      </c>
      <c r="C16" s="7" t="s">
        <v>17</v>
      </c>
      <c r="D16" s="6" t="s">
        <v>431</v>
      </c>
      <c r="E16" s="11">
        <v>37957</v>
      </c>
      <c r="F16" s="13">
        <v>4.8</v>
      </c>
      <c r="G16" s="13">
        <v>4</v>
      </c>
      <c r="H16" s="14">
        <f t="shared" si="3"/>
        <v>8.8</v>
      </c>
      <c r="I16" s="20">
        <f t="shared" si="0"/>
        <v>61</v>
      </c>
      <c r="J16" s="11"/>
      <c r="K16" s="13">
        <v>6.75</v>
      </c>
      <c r="L16" s="13">
        <v>5.5</v>
      </c>
      <c r="M16" s="15">
        <f t="shared" si="4"/>
        <v>12.25</v>
      </c>
      <c r="N16" s="8"/>
      <c r="O16" s="18">
        <f t="shared" si="1"/>
        <v>19</v>
      </c>
      <c r="P16" s="39">
        <v>6</v>
      </c>
      <c r="Q16" s="39">
        <v>7.25</v>
      </c>
      <c r="R16" s="40">
        <f t="shared" si="5"/>
        <v>13.25</v>
      </c>
      <c r="S16" s="41">
        <f t="shared" si="2"/>
        <v>27</v>
      </c>
    </row>
    <row r="17" spans="1:19" ht="18.75">
      <c r="A17" s="6">
        <v>12</v>
      </c>
      <c r="B17" s="6">
        <v>12</v>
      </c>
      <c r="C17" s="7" t="s">
        <v>18</v>
      </c>
      <c r="D17" s="6" t="s">
        <v>431</v>
      </c>
      <c r="E17" s="11">
        <v>37743</v>
      </c>
      <c r="F17" s="13">
        <v>8.5</v>
      </c>
      <c r="G17" s="13">
        <v>5.5</v>
      </c>
      <c r="H17" s="14">
        <f t="shared" si="3"/>
        <v>14</v>
      </c>
      <c r="I17" s="20">
        <f t="shared" si="0"/>
        <v>10</v>
      </c>
      <c r="J17" s="11"/>
      <c r="K17" s="13">
        <v>5.25</v>
      </c>
      <c r="L17" s="13">
        <v>6</v>
      </c>
      <c r="M17" s="15">
        <f t="shared" si="4"/>
        <v>11.25</v>
      </c>
      <c r="N17" s="8"/>
      <c r="O17" s="18">
        <f t="shared" si="1"/>
        <v>24</v>
      </c>
      <c r="P17" s="39">
        <v>5.8</v>
      </c>
      <c r="Q17" s="39">
        <v>6.25</v>
      </c>
      <c r="R17" s="40">
        <f t="shared" si="5"/>
        <v>12.05</v>
      </c>
      <c r="S17" s="41">
        <f t="shared" si="2"/>
        <v>40</v>
      </c>
    </row>
    <row r="18" spans="1:19" ht="18.75">
      <c r="A18" s="6">
        <v>13</v>
      </c>
      <c r="B18" s="6">
        <v>13</v>
      </c>
      <c r="C18" s="7" t="s">
        <v>19</v>
      </c>
      <c r="D18" s="6" t="s">
        <v>431</v>
      </c>
      <c r="E18" s="10" t="s">
        <v>20</v>
      </c>
      <c r="F18" s="13">
        <v>6.8</v>
      </c>
      <c r="G18" s="13">
        <v>5.5</v>
      </c>
      <c r="H18" s="14">
        <f t="shared" si="3"/>
        <v>12.3</v>
      </c>
      <c r="I18" s="20">
        <f t="shared" si="0"/>
        <v>25</v>
      </c>
      <c r="J18" s="10"/>
      <c r="K18" s="13">
        <v>6</v>
      </c>
      <c r="L18" s="13">
        <v>5.5</v>
      </c>
      <c r="M18" s="15">
        <f t="shared" si="4"/>
        <v>11.5</v>
      </c>
      <c r="N18" s="8"/>
      <c r="O18" s="18">
        <f t="shared" si="1"/>
        <v>23</v>
      </c>
      <c r="P18" s="39">
        <v>7</v>
      </c>
      <c r="Q18" s="39">
        <v>5.5</v>
      </c>
      <c r="R18" s="40">
        <f t="shared" si="5"/>
        <v>12.5</v>
      </c>
      <c r="S18" s="41">
        <f t="shared" si="2"/>
        <v>36</v>
      </c>
    </row>
    <row r="19" spans="1:19" ht="18.75">
      <c r="A19" s="6">
        <v>14</v>
      </c>
      <c r="B19" s="6">
        <v>14</v>
      </c>
      <c r="C19" s="7" t="s">
        <v>21</v>
      </c>
      <c r="D19" s="6" t="s">
        <v>431</v>
      </c>
      <c r="E19" s="10" t="s">
        <v>13</v>
      </c>
      <c r="F19" s="13">
        <v>7.8</v>
      </c>
      <c r="G19" s="13">
        <v>5</v>
      </c>
      <c r="H19" s="14">
        <f t="shared" si="3"/>
        <v>12.8</v>
      </c>
      <c r="I19" s="20">
        <f t="shared" si="0"/>
        <v>17</v>
      </c>
      <c r="J19" s="10"/>
      <c r="K19" s="13">
        <v>3.75</v>
      </c>
      <c r="L19" s="13">
        <v>6</v>
      </c>
      <c r="M19" s="15">
        <f t="shared" si="4"/>
        <v>9.75</v>
      </c>
      <c r="N19" s="8"/>
      <c r="O19" s="18">
        <f t="shared" si="1"/>
        <v>40</v>
      </c>
      <c r="P19" s="39">
        <v>6</v>
      </c>
      <c r="Q19" s="39">
        <v>6.25</v>
      </c>
      <c r="R19" s="40">
        <f t="shared" si="5"/>
        <v>12.25</v>
      </c>
      <c r="S19" s="41">
        <f t="shared" si="2"/>
        <v>38</v>
      </c>
    </row>
    <row r="20" spans="1:19" ht="18.75">
      <c r="A20" s="6">
        <v>15</v>
      </c>
      <c r="B20" s="6">
        <v>15</v>
      </c>
      <c r="C20" s="7" t="s">
        <v>22</v>
      </c>
      <c r="D20" s="6" t="s">
        <v>431</v>
      </c>
      <c r="E20" s="11">
        <v>37664</v>
      </c>
      <c r="F20" s="13">
        <v>8</v>
      </c>
      <c r="G20" s="13">
        <v>4.25</v>
      </c>
      <c r="H20" s="14">
        <f t="shared" si="3"/>
        <v>12.25</v>
      </c>
      <c r="I20" s="20">
        <f t="shared" si="0"/>
        <v>27</v>
      </c>
      <c r="J20" s="11"/>
      <c r="K20" s="13">
        <v>3.25</v>
      </c>
      <c r="L20" s="13">
        <v>4</v>
      </c>
      <c r="M20" s="15">
        <f t="shared" si="4"/>
        <v>7.25</v>
      </c>
      <c r="N20" s="8"/>
      <c r="O20" s="18">
        <f t="shared" si="1"/>
        <v>65</v>
      </c>
      <c r="P20" s="39">
        <v>4</v>
      </c>
      <c r="Q20" s="39">
        <v>2.75</v>
      </c>
      <c r="R20" s="40">
        <f t="shared" si="5"/>
        <v>6.75</v>
      </c>
      <c r="S20" s="41">
        <f t="shared" si="2"/>
        <v>73</v>
      </c>
    </row>
    <row r="21" spans="1:19" ht="18.75">
      <c r="A21" s="6">
        <v>16</v>
      </c>
      <c r="B21" s="6">
        <v>16</v>
      </c>
      <c r="C21" s="7" t="s">
        <v>23</v>
      </c>
      <c r="D21" s="6" t="s">
        <v>431</v>
      </c>
      <c r="E21" s="11">
        <v>37721</v>
      </c>
      <c r="F21" s="13">
        <v>9</v>
      </c>
      <c r="G21" s="13">
        <v>4.75</v>
      </c>
      <c r="H21" s="14">
        <f t="shared" si="3"/>
        <v>13.75</v>
      </c>
      <c r="I21" s="20">
        <f t="shared" si="0"/>
        <v>11</v>
      </c>
      <c r="J21" s="11"/>
      <c r="K21" s="13">
        <v>5.5</v>
      </c>
      <c r="L21" s="13">
        <v>5.5</v>
      </c>
      <c r="M21" s="15">
        <f t="shared" si="4"/>
        <v>11</v>
      </c>
      <c r="N21" s="8"/>
      <c r="O21" s="18">
        <f t="shared" si="1"/>
        <v>27</v>
      </c>
      <c r="P21" s="39">
        <v>7.5</v>
      </c>
      <c r="Q21" s="39">
        <v>7.75</v>
      </c>
      <c r="R21" s="40">
        <f t="shared" si="5"/>
        <v>15.25</v>
      </c>
      <c r="S21" s="41">
        <f t="shared" si="2"/>
        <v>12</v>
      </c>
    </row>
    <row r="22" spans="1:20" ht="18.75">
      <c r="A22" s="6">
        <v>17</v>
      </c>
      <c r="B22" s="6">
        <v>17</v>
      </c>
      <c r="C22" s="7" t="s">
        <v>24</v>
      </c>
      <c r="D22" s="6" t="s">
        <v>431</v>
      </c>
      <c r="E22" s="11">
        <v>37834</v>
      </c>
      <c r="F22" s="13">
        <v>2.5</v>
      </c>
      <c r="G22" s="13">
        <v>2</v>
      </c>
      <c r="H22" s="14">
        <f t="shared" si="3"/>
        <v>4.5</v>
      </c>
      <c r="I22" s="20">
        <f t="shared" si="0"/>
        <v>76</v>
      </c>
      <c r="J22" s="11"/>
      <c r="K22" s="13"/>
      <c r="L22" s="13"/>
      <c r="M22" s="15">
        <f t="shared" si="4"/>
        <v>0</v>
      </c>
      <c r="N22" s="8"/>
      <c r="O22" s="18">
        <f t="shared" si="1"/>
        <v>77</v>
      </c>
      <c r="P22" s="39">
        <v>5</v>
      </c>
      <c r="Q22" s="39">
        <v>4</v>
      </c>
      <c r="R22" s="40">
        <f t="shared" si="5"/>
        <v>9</v>
      </c>
      <c r="S22" s="41">
        <f t="shared" si="2"/>
        <v>62</v>
      </c>
      <c r="T22" s="9" t="s">
        <v>442</v>
      </c>
    </row>
    <row r="23" spans="1:19" ht="18.75">
      <c r="A23" s="6">
        <v>18</v>
      </c>
      <c r="B23" s="6">
        <v>18</v>
      </c>
      <c r="C23" s="7" t="s">
        <v>25</v>
      </c>
      <c r="D23" s="6" t="s">
        <v>431</v>
      </c>
      <c r="E23" s="10" t="s">
        <v>26</v>
      </c>
      <c r="F23" s="13">
        <v>4</v>
      </c>
      <c r="G23" s="13">
        <v>1.5</v>
      </c>
      <c r="H23" s="14">
        <f t="shared" si="3"/>
        <v>5.5</v>
      </c>
      <c r="I23" s="20">
        <f t="shared" si="0"/>
        <v>74</v>
      </c>
      <c r="J23" s="10"/>
      <c r="K23" s="13">
        <v>1.25</v>
      </c>
      <c r="L23" s="13">
        <v>2.3</v>
      </c>
      <c r="M23" s="15">
        <f t="shared" si="4"/>
        <v>3.55</v>
      </c>
      <c r="N23" s="8"/>
      <c r="O23" s="18">
        <f t="shared" si="1"/>
        <v>75</v>
      </c>
      <c r="P23" s="39">
        <v>2</v>
      </c>
      <c r="Q23" s="39">
        <v>3</v>
      </c>
      <c r="R23" s="40">
        <f t="shared" si="5"/>
        <v>5</v>
      </c>
      <c r="S23" s="41">
        <f t="shared" si="2"/>
        <v>74</v>
      </c>
    </row>
    <row r="24" spans="1:19" ht="18.75">
      <c r="A24" s="6">
        <v>19</v>
      </c>
      <c r="B24" s="6">
        <v>19</v>
      </c>
      <c r="C24" s="7" t="s">
        <v>27</v>
      </c>
      <c r="D24" s="6" t="s">
        <v>431</v>
      </c>
      <c r="E24" s="11">
        <v>37845</v>
      </c>
      <c r="F24" s="13">
        <v>6</v>
      </c>
      <c r="G24" s="13">
        <v>5</v>
      </c>
      <c r="H24" s="14">
        <f t="shared" si="3"/>
        <v>11</v>
      </c>
      <c r="I24" s="20">
        <f t="shared" si="0"/>
        <v>39</v>
      </c>
      <c r="J24" s="11"/>
      <c r="K24" s="13">
        <v>3.5</v>
      </c>
      <c r="L24" s="13">
        <v>6.5</v>
      </c>
      <c r="M24" s="15">
        <f t="shared" si="4"/>
        <v>10</v>
      </c>
      <c r="N24" s="8"/>
      <c r="O24" s="18">
        <f t="shared" si="1"/>
        <v>37</v>
      </c>
      <c r="P24" s="39">
        <v>5.8</v>
      </c>
      <c r="Q24" s="39">
        <v>6.75</v>
      </c>
      <c r="R24" s="40">
        <f t="shared" si="5"/>
        <v>12.55</v>
      </c>
      <c r="S24" s="41">
        <f t="shared" si="2"/>
        <v>34</v>
      </c>
    </row>
    <row r="25" spans="1:19" ht="18.75">
      <c r="A25" s="6">
        <v>20</v>
      </c>
      <c r="B25" s="6">
        <v>20</v>
      </c>
      <c r="C25" s="7" t="s">
        <v>28</v>
      </c>
      <c r="D25" s="6" t="s">
        <v>431</v>
      </c>
      <c r="E25" s="11">
        <v>37623</v>
      </c>
      <c r="F25" s="13">
        <v>7.5</v>
      </c>
      <c r="G25" s="13">
        <v>4.75</v>
      </c>
      <c r="H25" s="14">
        <f t="shared" si="3"/>
        <v>12.25</v>
      </c>
      <c r="I25" s="20">
        <f t="shared" si="0"/>
        <v>27</v>
      </c>
      <c r="J25" s="11"/>
      <c r="K25" s="13">
        <v>6</v>
      </c>
      <c r="L25" s="13">
        <v>6.3</v>
      </c>
      <c r="M25" s="15">
        <f t="shared" si="4"/>
        <v>12.3</v>
      </c>
      <c r="N25" s="8"/>
      <c r="O25" s="18">
        <f t="shared" si="1"/>
        <v>17</v>
      </c>
      <c r="P25" s="39">
        <v>8</v>
      </c>
      <c r="Q25" s="39">
        <v>7</v>
      </c>
      <c r="R25" s="40">
        <f t="shared" si="5"/>
        <v>15</v>
      </c>
      <c r="S25" s="41">
        <f t="shared" si="2"/>
        <v>16</v>
      </c>
    </row>
    <row r="26" spans="1:19" ht="18.75">
      <c r="A26" s="6">
        <v>21</v>
      </c>
      <c r="B26" s="6">
        <v>21</v>
      </c>
      <c r="C26" s="7" t="s">
        <v>29</v>
      </c>
      <c r="D26" s="6" t="s">
        <v>431</v>
      </c>
      <c r="E26" s="11">
        <v>37805</v>
      </c>
      <c r="F26" s="13">
        <v>9</v>
      </c>
      <c r="G26" s="13">
        <v>7.5</v>
      </c>
      <c r="H26" s="14">
        <f t="shared" si="3"/>
        <v>16.5</v>
      </c>
      <c r="I26" s="20">
        <f t="shared" si="0"/>
        <v>1</v>
      </c>
      <c r="J26" s="11"/>
      <c r="K26" s="13">
        <v>6.5</v>
      </c>
      <c r="L26" s="13">
        <v>7</v>
      </c>
      <c r="M26" s="15">
        <f t="shared" si="4"/>
        <v>13.5</v>
      </c>
      <c r="N26" s="8"/>
      <c r="O26" s="18">
        <f t="shared" si="1"/>
        <v>7</v>
      </c>
      <c r="P26" s="39">
        <v>7.8</v>
      </c>
      <c r="Q26" s="39">
        <v>7.75</v>
      </c>
      <c r="R26" s="40">
        <f t="shared" si="5"/>
        <v>15.55</v>
      </c>
      <c r="S26" s="41">
        <f t="shared" si="2"/>
        <v>9</v>
      </c>
    </row>
    <row r="27" spans="1:19" ht="18.75">
      <c r="A27" s="6">
        <v>22</v>
      </c>
      <c r="B27" s="6">
        <v>22</v>
      </c>
      <c r="C27" s="7" t="s">
        <v>30</v>
      </c>
      <c r="D27" s="6" t="s">
        <v>431</v>
      </c>
      <c r="E27" s="10" t="s">
        <v>31</v>
      </c>
      <c r="F27" s="13">
        <v>7.5</v>
      </c>
      <c r="G27" s="13">
        <v>5.75</v>
      </c>
      <c r="H27" s="14">
        <f t="shared" si="3"/>
        <v>13.25</v>
      </c>
      <c r="I27" s="20">
        <f t="shared" si="0"/>
        <v>13</v>
      </c>
      <c r="J27" s="10"/>
      <c r="K27" s="13">
        <v>6</v>
      </c>
      <c r="L27" s="13">
        <v>5</v>
      </c>
      <c r="M27" s="15">
        <f t="shared" si="4"/>
        <v>11</v>
      </c>
      <c r="N27" s="8"/>
      <c r="O27" s="18">
        <f t="shared" si="1"/>
        <v>27</v>
      </c>
      <c r="P27" s="39">
        <v>8</v>
      </c>
      <c r="Q27" s="39">
        <v>5.75</v>
      </c>
      <c r="R27" s="40">
        <f t="shared" si="5"/>
        <v>13.75</v>
      </c>
      <c r="S27" s="41">
        <f t="shared" si="2"/>
        <v>21</v>
      </c>
    </row>
    <row r="28" spans="1:19" ht="18.75">
      <c r="A28" s="6">
        <v>23</v>
      </c>
      <c r="B28" s="6">
        <v>23</v>
      </c>
      <c r="C28" s="7" t="s">
        <v>32</v>
      </c>
      <c r="D28" s="6" t="s">
        <v>431</v>
      </c>
      <c r="E28" s="11">
        <v>37931</v>
      </c>
      <c r="F28" s="13">
        <v>6.5</v>
      </c>
      <c r="G28" s="13">
        <v>4.5</v>
      </c>
      <c r="H28" s="14">
        <f t="shared" si="3"/>
        <v>11</v>
      </c>
      <c r="I28" s="20">
        <f t="shared" si="0"/>
        <v>39</v>
      </c>
      <c r="J28" s="11"/>
      <c r="K28" s="13">
        <v>3.75</v>
      </c>
      <c r="L28" s="13">
        <v>4.5</v>
      </c>
      <c r="M28" s="15">
        <f t="shared" si="4"/>
        <v>8.25</v>
      </c>
      <c r="N28" s="8"/>
      <c r="O28" s="18">
        <f t="shared" si="1"/>
        <v>53</v>
      </c>
      <c r="P28" s="39">
        <v>6</v>
      </c>
      <c r="Q28" s="39">
        <v>5</v>
      </c>
      <c r="R28" s="40">
        <f t="shared" si="5"/>
        <v>11</v>
      </c>
      <c r="S28" s="41">
        <f t="shared" si="2"/>
        <v>51</v>
      </c>
    </row>
    <row r="29" spans="1:19" ht="18.75">
      <c r="A29" s="6">
        <v>24</v>
      </c>
      <c r="B29" s="6">
        <v>24</v>
      </c>
      <c r="C29" s="7" t="s">
        <v>33</v>
      </c>
      <c r="D29" s="6" t="s">
        <v>431</v>
      </c>
      <c r="E29" s="10" t="s">
        <v>34</v>
      </c>
      <c r="F29" s="13">
        <v>4</v>
      </c>
      <c r="G29" s="13">
        <v>2.75</v>
      </c>
      <c r="H29" s="14">
        <f t="shared" si="3"/>
        <v>6.75</v>
      </c>
      <c r="I29" s="20">
        <f t="shared" si="0"/>
        <v>73</v>
      </c>
      <c r="J29" s="10"/>
      <c r="K29" s="13">
        <v>3.75</v>
      </c>
      <c r="L29" s="13">
        <v>3</v>
      </c>
      <c r="M29" s="15">
        <f t="shared" si="4"/>
        <v>6.75</v>
      </c>
      <c r="N29" s="8"/>
      <c r="O29" s="18">
        <f t="shared" si="1"/>
        <v>68</v>
      </c>
      <c r="P29" s="39">
        <v>5</v>
      </c>
      <c r="Q29" s="39">
        <v>4.75</v>
      </c>
      <c r="R29" s="40">
        <f t="shared" si="5"/>
        <v>9.75</v>
      </c>
      <c r="S29" s="41">
        <f t="shared" si="2"/>
        <v>59</v>
      </c>
    </row>
    <row r="30" spans="1:19" ht="18.75">
      <c r="A30" s="6">
        <v>25</v>
      </c>
      <c r="B30" s="6">
        <v>25</v>
      </c>
      <c r="C30" s="7" t="s">
        <v>35</v>
      </c>
      <c r="D30" s="6" t="s">
        <v>431</v>
      </c>
      <c r="E30" s="10" t="s">
        <v>13</v>
      </c>
      <c r="F30" s="13">
        <v>5</v>
      </c>
      <c r="G30" s="13">
        <v>4</v>
      </c>
      <c r="H30" s="14">
        <f t="shared" si="3"/>
        <v>9</v>
      </c>
      <c r="I30" s="20">
        <f t="shared" si="0"/>
        <v>59</v>
      </c>
      <c r="J30" s="10"/>
      <c r="K30" s="13">
        <v>6.25</v>
      </c>
      <c r="L30" s="13">
        <v>5.8</v>
      </c>
      <c r="M30" s="15">
        <f t="shared" si="4"/>
        <v>12.05</v>
      </c>
      <c r="N30" s="8"/>
      <c r="O30" s="18">
        <f t="shared" si="1"/>
        <v>20</v>
      </c>
      <c r="P30" s="39">
        <v>5.3</v>
      </c>
      <c r="Q30" s="39">
        <v>5.75</v>
      </c>
      <c r="R30" s="40">
        <f t="shared" si="5"/>
        <v>11.05</v>
      </c>
      <c r="S30" s="41">
        <f t="shared" si="2"/>
        <v>48</v>
      </c>
    </row>
    <row r="31" spans="1:19" ht="18.75">
      <c r="A31" s="6">
        <v>26</v>
      </c>
      <c r="B31" s="6">
        <v>26</v>
      </c>
      <c r="C31" s="7" t="s">
        <v>36</v>
      </c>
      <c r="D31" s="6" t="s">
        <v>431</v>
      </c>
      <c r="E31" s="10" t="s">
        <v>15</v>
      </c>
      <c r="F31" s="13">
        <v>6.5</v>
      </c>
      <c r="G31" s="13">
        <v>4.25</v>
      </c>
      <c r="H31" s="14">
        <f t="shared" si="3"/>
        <v>10.75</v>
      </c>
      <c r="I31" s="20">
        <f t="shared" si="0"/>
        <v>44</v>
      </c>
      <c r="J31" s="10"/>
      <c r="K31" s="13">
        <v>4</v>
      </c>
      <c r="L31" s="13">
        <v>6</v>
      </c>
      <c r="M31" s="15">
        <f t="shared" si="4"/>
        <v>10</v>
      </c>
      <c r="N31" s="8"/>
      <c r="O31" s="18">
        <f t="shared" si="1"/>
        <v>37</v>
      </c>
      <c r="P31" s="39">
        <v>6.8</v>
      </c>
      <c r="Q31" s="39">
        <v>6.25</v>
      </c>
      <c r="R31" s="40">
        <f t="shared" si="5"/>
        <v>13.05</v>
      </c>
      <c r="S31" s="41">
        <f t="shared" si="2"/>
        <v>30</v>
      </c>
    </row>
    <row r="32" spans="1:20" ht="18.75">
      <c r="A32" s="6">
        <v>27</v>
      </c>
      <c r="B32" s="6">
        <v>27</v>
      </c>
      <c r="C32" s="7" t="s">
        <v>37</v>
      </c>
      <c r="D32" s="6" t="s">
        <v>431</v>
      </c>
      <c r="E32" s="10" t="s">
        <v>38</v>
      </c>
      <c r="F32" s="13">
        <v>1</v>
      </c>
      <c r="G32" s="13">
        <v>0</v>
      </c>
      <c r="H32" s="14">
        <f t="shared" si="3"/>
        <v>1</v>
      </c>
      <c r="I32" s="20">
        <f t="shared" si="0"/>
        <v>77</v>
      </c>
      <c r="J32" s="10"/>
      <c r="K32" s="13">
        <v>2.75</v>
      </c>
      <c r="L32" s="13">
        <v>1</v>
      </c>
      <c r="M32" s="15">
        <f t="shared" si="4"/>
        <v>3.75</v>
      </c>
      <c r="N32" s="8"/>
      <c r="O32" s="18">
        <f t="shared" si="1"/>
        <v>74</v>
      </c>
      <c r="P32" s="39"/>
      <c r="Q32" s="39"/>
      <c r="R32" s="40">
        <f t="shared" si="5"/>
        <v>0</v>
      </c>
      <c r="S32" s="41">
        <f t="shared" si="2"/>
        <v>77</v>
      </c>
      <c r="T32" s="9" t="s">
        <v>443</v>
      </c>
    </row>
    <row r="33" spans="1:19" ht="18.75">
      <c r="A33" s="6">
        <v>28</v>
      </c>
      <c r="B33" s="6">
        <v>28</v>
      </c>
      <c r="C33" s="7" t="s">
        <v>39</v>
      </c>
      <c r="D33" s="6" t="s">
        <v>431</v>
      </c>
      <c r="E33" s="11">
        <v>37746</v>
      </c>
      <c r="F33" s="13">
        <v>6.3</v>
      </c>
      <c r="G33" s="13">
        <v>4.5</v>
      </c>
      <c r="H33" s="14">
        <f t="shared" si="3"/>
        <v>10.8</v>
      </c>
      <c r="I33" s="20">
        <f t="shared" si="0"/>
        <v>42</v>
      </c>
      <c r="J33" s="11"/>
      <c r="K33" s="13">
        <v>5</v>
      </c>
      <c r="L33" s="13">
        <v>5</v>
      </c>
      <c r="M33" s="15">
        <f t="shared" si="4"/>
        <v>10</v>
      </c>
      <c r="N33" s="8"/>
      <c r="O33" s="18">
        <f t="shared" si="1"/>
        <v>37</v>
      </c>
      <c r="P33" s="39">
        <v>5.8</v>
      </c>
      <c r="Q33" s="39">
        <v>5.75</v>
      </c>
      <c r="R33" s="40">
        <f t="shared" si="5"/>
        <v>11.55</v>
      </c>
      <c r="S33" s="41">
        <f t="shared" si="2"/>
        <v>44</v>
      </c>
    </row>
    <row r="34" spans="1:19" ht="18.75">
      <c r="A34" s="6">
        <v>29</v>
      </c>
      <c r="B34" s="6">
        <v>29</v>
      </c>
      <c r="C34" s="7" t="s">
        <v>40</v>
      </c>
      <c r="D34" s="6" t="s">
        <v>431</v>
      </c>
      <c r="E34" s="11">
        <v>37869</v>
      </c>
      <c r="F34" s="13">
        <v>4</v>
      </c>
      <c r="G34" s="13">
        <v>3.75</v>
      </c>
      <c r="H34" s="14">
        <f t="shared" si="3"/>
        <v>7.75</v>
      </c>
      <c r="I34" s="20">
        <f t="shared" si="0"/>
        <v>68</v>
      </c>
      <c r="J34" s="11"/>
      <c r="K34" s="13">
        <v>4</v>
      </c>
      <c r="L34" s="13">
        <v>5</v>
      </c>
      <c r="M34" s="15">
        <f t="shared" si="4"/>
        <v>9</v>
      </c>
      <c r="N34" s="8"/>
      <c r="O34" s="18">
        <f t="shared" si="1"/>
        <v>49</v>
      </c>
      <c r="P34" s="39">
        <v>6.3</v>
      </c>
      <c r="Q34" s="39">
        <v>6</v>
      </c>
      <c r="R34" s="40">
        <f t="shared" si="5"/>
        <v>12.3</v>
      </c>
      <c r="S34" s="41">
        <f t="shared" si="2"/>
        <v>37</v>
      </c>
    </row>
    <row r="35" spans="1:19" ht="18.75">
      <c r="A35" s="6">
        <v>30</v>
      </c>
      <c r="B35" s="6">
        <v>30</v>
      </c>
      <c r="C35" s="7" t="s">
        <v>41</v>
      </c>
      <c r="D35" s="6" t="s">
        <v>431</v>
      </c>
      <c r="E35" s="10" t="s">
        <v>42</v>
      </c>
      <c r="F35" s="13">
        <v>8.5</v>
      </c>
      <c r="G35" s="13">
        <v>5.75</v>
      </c>
      <c r="H35" s="14">
        <f t="shared" si="3"/>
        <v>14.25</v>
      </c>
      <c r="I35" s="20">
        <f t="shared" si="0"/>
        <v>8</v>
      </c>
      <c r="J35" s="10"/>
      <c r="K35" s="13">
        <v>5.25</v>
      </c>
      <c r="L35" s="13">
        <v>6.5</v>
      </c>
      <c r="M35" s="15">
        <f t="shared" si="4"/>
        <v>11.75</v>
      </c>
      <c r="N35" s="8"/>
      <c r="O35" s="18">
        <f t="shared" si="1"/>
        <v>22</v>
      </c>
      <c r="P35" s="39">
        <v>7.3</v>
      </c>
      <c r="Q35" s="39">
        <v>6.25</v>
      </c>
      <c r="R35" s="40">
        <f t="shared" si="5"/>
        <v>13.55</v>
      </c>
      <c r="S35" s="41">
        <f t="shared" si="2"/>
        <v>23</v>
      </c>
    </row>
    <row r="36" spans="1:19" ht="18.75">
      <c r="A36" s="6">
        <v>31</v>
      </c>
      <c r="B36" s="6">
        <v>31</v>
      </c>
      <c r="C36" s="7" t="s">
        <v>43</v>
      </c>
      <c r="D36" s="6" t="s">
        <v>431</v>
      </c>
      <c r="E36" s="10" t="s">
        <v>44</v>
      </c>
      <c r="F36" s="13">
        <v>4.5</v>
      </c>
      <c r="G36" s="13">
        <v>4</v>
      </c>
      <c r="H36" s="14">
        <f t="shared" si="3"/>
        <v>8.5</v>
      </c>
      <c r="I36" s="20">
        <f t="shared" si="0"/>
        <v>63</v>
      </c>
      <c r="J36" s="10"/>
      <c r="K36" s="13">
        <v>2.75</v>
      </c>
      <c r="L36" s="13">
        <v>4.8</v>
      </c>
      <c r="M36" s="15">
        <f t="shared" si="4"/>
        <v>7.55</v>
      </c>
      <c r="N36" s="8"/>
      <c r="O36" s="18">
        <f t="shared" si="1"/>
        <v>61</v>
      </c>
      <c r="P36" s="39">
        <v>5</v>
      </c>
      <c r="Q36" s="39">
        <v>6</v>
      </c>
      <c r="R36" s="40">
        <f t="shared" si="5"/>
        <v>11</v>
      </c>
      <c r="S36" s="41">
        <f t="shared" si="2"/>
        <v>51</v>
      </c>
    </row>
    <row r="37" spans="1:19" ht="18.75">
      <c r="A37" s="6">
        <v>32</v>
      </c>
      <c r="B37" s="6">
        <v>32</v>
      </c>
      <c r="C37" s="7" t="s">
        <v>45</v>
      </c>
      <c r="D37" s="6" t="s">
        <v>431</v>
      </c>
      <c r="E37" s="11">
        <v>37896</v>
      </c>
      <c r="F37" s="13">
        <v>8.5</v>
      </c>
      <c r="G37" s="13">
        <v>7</v>
      </c>
      <c r="H37" s="14">
        <f t="shared" si="3"/>
        <v>15.5</v>
      </c>
      <c r="I37" s="20">
        <f t="shared" si="0"/>
        <v>2</v>
      </c>
      <c r="J37" s="11"/>
      <c r="K37" s="13">
        <v>7.5</v>
      </c>
      <c r="L37" s="13">
        <v>5.3</v>
      </c>
      <c r="M37" s="15">
        <f t="shared" si="4"/>
        <v>12.8</v>
      </c>
      <c r="N37" s="8"/>
      <c r="O37" s="18">
        <f t="shared" si="1"/>
        <v>12</v>
      </c>
      <c r="P37" s="39">
        <v>8.5</v>
      </c>
      <c r="Q37" s="39">
        <v>6.75</v>
      </c>
      <c r="R37" s="40">
        <f t="shared" si="5"/>
        <v>15.25</v>
      </c>
      <c r="S37" s="41">
        <f t="shared" si="2"/>
        <v>12</v>
      </c>
    </row>
    <row r="38" spans="1:19" ht="18.75">
      <c r="A38" s="6">
        <v>33</v>
      </c>
      <c r="B38" s="6">
        <v>33</v>
      </c>
      <c r="C38" s="7" t="s">
        <v>46</v>
      </c>
      <c r="D38" s="6" t="s">
        <v>431</v>
      </c>
      <c r="E38" s="11">
        <v>37838</v>
      </c>
      <c r="F38" s="13">
        <v>7.3</v>
      </c>
      <c r="G38" s="13">
        <v>5.75</v>
      </c>
      <c r="H38" s="14">
        <f t="shared" si="3"/>
        <v>13.05</v>
      </c>
      <c r="I38" s="20">
        <f t="shared" si="0"/>
        <v>14</v>
      </c>
      <c r="J38" s="11"/>
      <c r="K38" s="13">
        <v>4.75</v>
      </c>
      <c r="L38" s="13">
        <v>6.5</v>
      </c>
      <c r="M38" s="15">
        <f t="shared" si="4"/>
        <v>11.25</v>
      </c>
      <c r="N38" s="8"/>
      <c r="O38" s="18">
        <f t="shared" si="1"/>
        <v>24</v>
      </c>
      <c r="P38" s="39">
        <v>8</v>
      </c>
      <c r="Q38" s="39">
        <v>7</v>
      </c>
      <c r="R38" s="40">
        <f t="shared" si="5"/>
        <v>15</v>
      </c>
      <c r="S38" s="41">
        <f t="shared" si="2"/>
        <v>16</v>
      </c>
    </row>
    <row r="39" spans="1:19" ht="18.75">
      <c r="A39" s="6">
        <v>34</v>
      </c>
      <c r="B39" s="6">
        <v>34</v>
      </c>
      <c r="C39" s="7" t="s">
        <v>47</v>
      </c>
      <c r="D39" s="6" t="s">
        <v>431</v>
      </c>
      <c r="E39" s="10" t="s">
        <v>48</v>
      </c>
      <c r="F39" s="13">
        <v>4.5</v>
      </c>
      <c r="G39" s="13">
        <v>3</v>
      </c>
      <c r="H39" s="14">
        <f t="shared" si="3"/>
        <v>7.5</v>
      </c>
      <c r="I39" s="20">
        <f t="shared" si="0"/>
        <v>70</v>
      </c>
      <c r="J39" s="10"/>
      <c r="K39" s="13">
        <v>1.75</v>
      </c>
      <c r="L39" s="13">
        <v>4.8</v>
      </c>
      <c r="M39" s="15">
        <f t="shared" si="4"/>
        <v>6.55</v>
      </c>
      <c r="N39" s="8"/>
      <c r="O39" s="18">
        <f t="shared" si="1"/>
        <v>69</v>
      </c>
      <c r="P39" s="39">
        <v>1</v>
      </c>
      <c r="Q39" s="39">
        <v>3.5</v>
      </c>
      <c r="R39" s="40">
        <f t="shared" si="5"/>
        <v>4.5</v>
      </c>
      <c r="S39" s="41">
        <f t="shared" si="2"/>
        <v>76</v>
      </c>
    </row>
    <row r="40" spans="1:19" ht="18.75">
      <c r="A40" s="6">
        <v>35</v>
      </c>
      <c r="B40" s="6">
        <v>35</v>
      </c>
      <c r="C40" s="7" t="s">
        <v>49</v>
      </c>
      <c r="D40" s="6" t="s">
        <v>431</v>
      </c>
      <c r="E40" s="11">
        <v>37686</v>
      </c>
      <c r="F40" s="13">
        <v>7.8</v>
      </c>
      <c r="G40" s="13">
        <v>4.75</v>
      </c>
      <c r="H40" s="14">
        <f t="shared" si="3"/>
        <v>12.55</v>
      </c>
      <c r="I40" s="20">
        <f t="shared" si="0"/>
        <v>19</v>
      </c>
      <c r="J40" s="11"/>
      <c r="K40" s="13">
        <v>5.25</v>
      </c>
      <c r="L40" s="13">
        <v>4.5</v>
      </c>
      <c r="M40" s="15">
        <f t="shared" si="4"/>
        <v>9.75</v>
      </c>
      <c r="N40" s="8"/>
      <c r="O40" s="18">
        <f t="shared" si="1"/>
        <v>40</v>
      </c>
      <c r="P40" s="39">
        <v>4.8</v>
      </c>
      <c r="Q40" s="39">
        <v>4</v>
      </c>
      <c r="R40" s="40">
        <f t="shared" si="5"/>
        <v>8.8</v>
      </c>
      <c r="S40" s="41">
        <f t="shared" si="2"/>
        <v>64</v>
      </c>
    </row>
    <row r="41" spans="1:19" ht="18.75">
      <c r="A41" s="6">
        <v>36</v>
      </c>
      <c r="B41" s="6">
        <v>36</v>
      </c>
      <c r="C41" s="7" t="s">
        <v>50</v>
      </c>
      <c r="D41" s="6" t="s">
        <v>431</v>
      </c>
      <c r="E41" s="10" t="s">
        <v>51</v>
      </c>
      <c r="F41" s="13">
        <v>7.5</v>
      </c>
      <c r="G41" s="13">
        <v>4.5</v>
      </c>
      <c r="H41" s="14">
        <f t="shared" si="3"/>
        <v>12</v>
      </c>
      <c r="I41" s="20">
        <f t="shared" si="0"/>
        <v>31</v>
      </c>
      <c r="J41" s="10"/>
      <c r="K41" s="13">
        <v>4</v>
      </c>
      <c r="L41" s="13">
        <v>5</v>
      </c>
      <c r="M41" s="15">
        <f t="shared" si="4"/>
        <v>9</v>
      </c>
      <c r="N41" s="8"/>
      <c r="O41" s="18">
        <f t="shared" si="1"/>
        <v>49</v>
      </c>
      <c r="P41" s="39">
        <v>6</v>
      </c>
      <c r="Q41" s="39">
        <v>5.75</v>
      </c>
      <c r="R41" s="40">
        <f t="shared" si="5"/>
        <v>11.75</v>
      </c>
      <c r="S41" s="41">
        <f t="shared" si="2"/>
        <v>42</v>
      </c>
    </row>
    <row r="42" spans="1:19" ht="18.75">
      <c r="A42" s="6">
        <v>37</v>
      </c>
      <c r="B42" s="6">
        <v>37</v>
      </c>
      <c r="C42" s="7" t="s">
        <v>52</v>
      </c>
      <c r="D42" s="6" t="s">
        <v>431</v>
      </c>
      <c r="E42" s="11">
        <v>37845</v>
      </c>
      <c r="F42" s="13">
        <v>6</v>
      </c>
      <c r="G42" s="13">
        <v>4.75</v>
      </c>
      <c r="H42" s="14">
        <f t="shared" si="3"/>
        <v>10.75</v>
      </c>
      <c r="I42" s="20">
        <f t="shared" si="0"/>
        <v>44</v>
      </c>
      <c r="J42" s="11"/>
      <c r="K42" s="13">
        <v>2.5</v>
      </c>
      <c r="L42" s="13">
        <v>5.5</v>
      </c>
      <c r="M42" s="15">
        <f t="shared" si="4"/>
        <v>8</v>
      </c>
      <c r="N42" s="8"/>
      <c r="O42" s="18">
        <f t="shared" si="1"/>
        <v>55</v>
      </c>
      <c r="P42" s="39">
        <v>5</v>
      </c>
      <c r="Q42" s="39">
        <v>6</v>
      </c>
      <c r="R42" s="40">
        <f t="shared" si="5"/>
        <v>11</v>
      </c>
      <c r="S42" s="41">
        <f t="shared" si="2"/>
        <v>51</v>
      </c>
    </row>
    <row r="43" spans="1:19" ht="18.75">
      <c r="A43" s="6">
        <v>38</v>
      </c>
      <c r="B43" s="6">
        <v>38</v>
      </c>
      <c r="C43" s="7" t="s">
        <v>53</v>
      </c>
      <c r="D43" s="6" t="s">
        <v>431</v>
      </c>
      <c r="E43" s="11">
        <v>37722</v>
      </c>
      <c r="F43" s="13">
        <v>6</v>
      </c>
      <c r="G43" s="13">
        <v>5.5</v>
      </c>
      <c r="H43" s="14">
        <f t="shared" si="3"/>
        <v>11.5</v>
      </c>
      <c r="I43" s="20">
        <f t="shared" si="0"/>
        <v>37</v>
      </c>
      <c r="J43" s="11"/>
      <c r="K43" s="13">
        <v>5</v>
      </c>
      <c r="L43" s="13">
        <v>5.5</v>
      </c>
      <c r="M43" s="15">
        <f t="shared" si="4"/>
        <v>10.5</v>
      </c>
      <c r="N43" s="8"/>
      <c r="O43" s="18">
        <f t="shared" si="1"/>
        <v>31</v>
      </c>
      <c r="P43" s="39">
        <v>7</v>
      </c>
      <c r="Q43" s="39">
        <v>6.25</v>
      </c>
      <c r="R43" s="40">
        <f t="shared" si="5"/>
        <v>13.25</v>
      </c>
      <c r="S43" s="41">
        <f t="shared" si="2"/>
        <v>27</v>
      </c>
    </row>
    <row r="44" spans="1:19" ht="18.75">
      <c r="A44" s="6">
        <v>39</v>
      </c>
      <c r="B44" s="6">
        <v>39</v>
      </c>
      <c r="C44" s="7" t="s">
        <v>54</v>
      </c>
      <c r="D44" s="6" t="s">
        <v>431</v>
      </c>
      <c r="E44" s="11">
        <v>37934</v>
      </c>
      <c r="F44" s="13">
        <v>7.5</v>
      </c>
      <c r="G44" s="13">
        <v>5</v>
      </c>
      <c r="H44" s="14">
        <f t="shared" si="3"/>
        <v>12.5</v>
      </c>
      <c r="I44" s="20">
        <f t="shared" si="0"/>
        <v>21</v>
      </c>
      <c r="J44" s="11"/>
      <c r="K44" s="13">
        <v>7.5</v>
      </c>
      <c r="L44" s="13">
        <v>7.3</v>
      </c>
      <c r="M44" s="15">
        <f t="shared" si="4"/>
        <v>14.8</v>
      </c>
      <c r="N44" s="8"/>
      <c r="O44" s="18">
        <f t="shared" si="1"/>
        <v>1</v>
      </c>
      <c r="P44" s="39">
        <v>8.5</v>
      </c>
      <c r="Q44" s="39">
        <v>8.5</v>
      </c>
      <c r="R44" s="40">
        <f t="shared" si="5"/>
        <v>17</v>
      </c>
      <c r="S44" s="41">
        <f t="shared" si="2"/>
        <v>1</v>
      </c>
    </row>
    <row r="45" spans="1:19" ht="18.75">
      <c r="A45" s="58"/>
      <c r="B45" s="58"/>
      <c r="C45" s="59"/>
      <c r="D45" s="58"/>
      <c r="E45" s="60"/>
      <c r="F45" s="61"/>
      <c r="G45" s="61"/>
      <c r="H45" s="62"/>
      <c r="I45" s="63"/>
      <c r="J45" s="60"/>
      <c r="K45" s="61"/>
      <c r="L45" s="61"/>
      <c r="M45" s="64"/>
      <c r="N45" s="65"/>
      <c r="O45" s="66"/>
      <c r="P45" s="67"/>
      <c r="Q45" s="67"/>
      <c r="R45" s="68"/>
      <c r="S45" s="69"/>
    </row>
    <row r="46" ht="18.75">
      <c r="A46" t="s">
        <v>414</v>
      </c>
    </row>
    <row r="47" spans="1:14" ht="18.75">
      <c r="A47" s="96" t="s">
        <v>445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</row>
    <row r="48" ht="18.75">
      <c r="A48" t="s">
        <v>446</v>
      </c>
    </row>
    <row r="49" spans="1:19" ht="31.5" customHeight="1">
      <c r="A49" s="102" t="s">
        <v>55</v>
      </c>
      <c r="B49" s="2" t="s">
        <v>429</v>
      </c>
      <c r="C49" s="104" t="s">
        <v>56</v>
      </c>
      <c r="D49" s="104" t="s">
        <v>430</v>
      </c>
      <c r="E49" s="106" t="s">
        <v>57</v>
      </c>
      <c r="F49" s="97" t="s">
        <v>426</v>
      </c>
      <c r="G49" s="97"/>
      <c r="H49" s="97"/>
      <c r="I49" s="97"/>
      <c r="J49" s="16"/>
      <c r="K49" s="98" t="s">
        <v>427</v>
      </c>
      <c r="L49" s="99"/>
      <c r="M49" s="99"/>
      <c r="N49" s="99"/>
      <c r="O49" s="100"/>
      <c r="P49" s="101" t="s">
        <v>441</v>
      </c>
      <c r="Q49" s="101"/>
      <c r="R49" s="101"/>
      <c r="S49" s="101"/>
    </row>
    <row r="50" spans="1:19" ht="24">
      <c r="A50" s="103"/>
      <c r="B50" s="2"/>
      <c r="C50" s="105"/>
      <c r="D50" s="105"/>
      <c r="E50" s="107"/>
      <c r="F50" s="16" t="s">
        <v>425</v>
      </c>
      <c r="G50" s="16" t="s">
        <v>416</v>
      </c>
      <c r="H50" s="16" t="s">
        <v>417</v>
      </c>
      <c r="I50" s="16" t="s">
        <v>418</v>
      </c>
      <c r="J50" s="16"/>
      <c r="K50" s="4" t="s">
        <v>415</v>
      </c>
      <c r="L50" s="4" t="s">
        <v>416</v>
      </c>
      <c r="M50" s="4" t="s">
        <v>417</v>
      </c>
      <c r="N50" s="4" t="s">
        <v>418</v>
      </c>
      <c r="O50" s="37" t="s">
        <v>418</v>
      </c>
      <c r="P50" s="4" t="s">
        <v>415</v>
      </c>
      <c r="Q50" s="4" t="s">
        <v>416</v>
      </c>
      <c r="R50" s="4" t="s">
        <v>417</v>
      </c>
      <c r="S50" s="38" t="s">
        <v>418</v>
      </c>
    </row>
    <row r="51" spans="1:19" ht="18.75" customHeight="1">
      <c r="A51" s="6">
        <v>1</v>
      </c>
      <c r="B51" s="6">
        <v>40</v>
      </c>
      <c r="C51" s="7" t="s">
        <v>58</v>
      </c>
      <c r="D51" s="6" t="s">
        <v>432</v>
      </c>
      <c r="E51" s="10" t="s">
        <v>59</v>
      </c>
      <c r="F51" s="13">
        <v>8.5</v>
      </c>
      <c r="G51" s="13">
        <v>5.75</v>
      </c>
      <c r="H51" s="14">
        <f t="shared" si="3"/>
        <v>14.25</v>
      </c>
      <c r="I51" s="20">
        <f aca="true" t="shared" si="6" ref="I51:I88">RANK(H51,$H$6:$H$88)</f>
        <v>8</v>
      </c>
      <c r="J51" s="10"/>
      <c r="K51" s="13">
        <v>6.8</v>
      </c>
      <c r="L51" s="13">
        <v>6.3</v>
      </c>
      <c r="M51" s="15">
        <f t="shared" si="4"/>
        <v>13.1</v>
      </c>
      <c r="N51" s="8"/>
      <c r="O51" s="18">
        <f aca="true" t="shared" si="7" ref="O51:O88">RANK(M51,$M$6:$M$88)</f>
        <v>9</v>
      </c>
      <c r="P51" s="39">
        <v>8</v>
      </c>
      <c r="Q51" s="39">
        <v>5.3</v>
      </c>
      <c r="R51" s="40">
        <f t="shared" si="5"/>
        <v>13.3</v>
      </c>
      <c r="S51" s="41">
        <f aca="true" t="shared" si="8" ref="S51:S88">RANK(R51,$R$6:$R$88)</f>
        <v>25</v>
      </c>
    </row>
    <row r="52" spans="1:19" ht="18.75" customHeight="1">
      <c r="A52" s="6">
        <v>2</v>
      </c>
      <c r="B52" s="6">
        <v>41</v>
      </c>
      <c r="C52" s="7" t="s">
        <v>60</v>
      </c>
      <c r="D52" s="6" t="s">
        <v>432</v>
      </c>
      <c r="E52" s="10" t="s">
        <v>61</v>
      </c>
      <c r="F52" s="13">
        <v>7.3</v>
      </c>
      <c r="G52" s="13">
        <v>3.5</v>
      </c>
      <c r="H52" s="14">
        <f t="shared" si="3"/>
        <v>10.8</v>
      </c>
      <c r="I52" s="20">
        <f t="shared" si="6"/>
        <v>42</v>
      </c>
      <c r="J52" s="10"/>
      <c r="K52" s="13">
        <v>5.8</v>
      </c>
      <c r="L52" s="13">
        <v>5.3</v>
      </c>
      <c r="M52" s="15">
        <f t="shared" si="4"/>
        <v>11.1</v>
      </c>
      <c r="N52" s="8"/>
      <c r="O52" s="18">
        <f t="shared" si="7"/>
        <v>26</v>
      </c>
      <c r="P52" s="39">
        <v>7.5</v>
      </c>
      <c r="Q52" s="39">
        <v>6.5</v>
      </c>
      <c r="R52" s="40">
        <f t="shared" si="5"/>
        <v>14</v>
      </c>
      <c r="S52" s="41">
        <f t="shared" si="8"/>
        <v>20</v>
      </c>
    </row>
    <row r="53" spans="1:19" ht="18.75" customHeight="1">
      <c r="A53" s="6">
        <v>3</v>
      </c>
      <c r="B53" s="6">
        <v>42</v>
      </c>
      <c r="C53" s="7" t="s">
        <v>62</v>
      </c>
      <c r="D53" s="6" t="s">
        <v>432</v>
      </c>
      <c r="E53" s="11">
        <v>37713</v>
      </c>
      <c r="F53" s="13">
        <v>8.5</v>
      </c>
      <c r="G53" s="13">
        <v>4.25</v>
      </c>
      <c r="H53" s="14">
        <f t="shared" si="3"/>
        <v>12.75</v>
      </c>
      <c r="I53" s="20">
        <f t="shared" si="6"/>
        <v>18</v>
      </c>
      <c r="J53" s="11"/>
      <c r="K53" s="13">
        <v>5</v>
      </c>
      <c r="L53" s="13">
        <v>4.3</v>
      </c>
      <c r="M53" s="15">
        <f t="shared" si="4"/>
        <v>9.3</v>
      </c>
      <c r="N53" s="8"/>
      <c r="O53" s="18">
        <f t="shared" si="7"/>
        <v>45</v>
      </c>
      <c r="P53" s="39">
        <v>6.25</v>
      </c>
      <c r="Q53" s="39">
        <v>4</v>
      </c>
      <c r="R53" s="40">
        <f t="shared" si="5"/>
        <v>10.25</v>
      </c>
      <c r="S53" s="41">
        <f t="shared" si="8"/>
        <v>57</v>
      </c>
    </row>
    <row r="54" spans="1:19" ht="18.75" customHeight="1">
      <c r="A54" s="6">
        <v>4</v>
      </c>
      <c r="B54" s="6">
        <v>43</v>
      </c>
      <c r="C54" s="7" t="s">
        <v>63</v>
      </c>
      <c r="D54" s="6" t="s">
        <v>432</v>
      </c>
      <c r="E54" s="10" t="s">
        <v>64</v>
      </c>
      <c r="F54" s="13">
        <v>8.8</v>
      </c>
      <c r="G54" s="13">
        <v>6.25</v>
      </c>
      <c r="H54" s="14">
        <f t="shared" si="3"/>
        <v>15.05</v>
      </c>
      <c r="I54" s="20">
        <f t="shared" si="6"/>
        <v>4</v>
      </c>
      <c r="J54" s="10"/>
      <c r="K54" s="13">
        <v>7.5</v>
      </c>
      <c r="L54" s="13">
        <v>6.8</v>
      </c>
      <c r="M54" s="15">
        <f t="shared" si="4"/>
        <v>14.3</v>
      </c>
      <c r="N54" s="8"/>
      <c r="O54" s="18">
        <f t="shared" si="7"/>
        <v>3</v>
      </c>
      <c r="P54" s="39">
        <v>8.75</v>
      </c>
      <c r="Q54" s="39">
        <v>7.3</v>
      </c>
      <c r="R54" s="40">
        <f t="shared" si="5"/>
        <v>16.05</v>
      </c>
      <c r="S54" s="41">
        <f t="shared" si="8"/>
        <v>5</v>
      </c>
    </row>
    <row r="55" spans="1:19" ht="18.75" customHeight="1">
      <c r="A55" s="6">
        <v>5</v>
      </c>
      <c r="B55" s="6">
        <v>44</v>
      </c>
      <c r="C55" s="7" t="s">
        <v>65</v>
      </c>
      <c r="D55" s="6" t="s">
        <v>432</v>
      </c>
      <c r="E55" s="10" t="s">
        <v>66</v>
      </c>
      <c r="F55" s="13">
        <v>4.5</v>
      </c>
      <c r="G55" s="13">
        <v>3.75</v>
      </c>
      <c r="H55" s="14">
        <f t="shared" si="3"/>
        <v>8.25</v>
      </c>
      <c r="I55" s="20">
        <f t="shared" si="6"/>
        <v>65</v>
      </c>
      <c r="J55" s="10"/>
      <c r="K55" s="13">
        <v>2.8</v>
      </c>
      <c r="L55" s="13">
        <v>4.5</v>
      </c>
      <c r="M55" s="15">
        <f t="shared" si="4"/>
        <v>7.3</v>
      </c>
      <c r="N55" s="8"/>
      <c r="O55" s="18">
        <f t="shared" si="7"/>
        <v>63</v>
      </c>
      <c r="P55" s="39">
        <v>4.5</v>
      </c>
      <c r="Q55" s="39">
        <v>4</v>
      </c>
      <c r="R55" s="40">
        <f t="shared" si="5"/>
        <v>8.5</v>
      </c>
      <c r="S55" s="41">
        <f t="shared" si="8"/>
        <v>65</v>
      </c>
    </row>
    <row r="56" spans="1:19" ht="18.75" customHeight="1">
      <c r="A56" s="6">
        <v>6</v>
      </c>
      <c r="B56" s="6">
        <v>45</v>
      </c>
      <c r="C56" s="7" t="s">
        <v>67</v>
      </c>
      <c r="D56" s="6" t="s">
        <v>432</v>
      </c>
      <c r="E56" s="10" t="s">
        <v>68</v>
      </c>
      <c r="F56" s="13">
        <v>7</v>
      </c>
      <c r="G56" s="13">
        <v>3.75</v>
      </c>
      <c r="H56" s="14">
        <f t="shared" si="3"/>
        <v>10.75</v>
      </c>
      <c r="I56" s="20">
        <f t="shared" si="6"/>
        <v>44</v>
      </c>
      <c r="J56" s="10"/>
      <c r="K56" s="13">
        <v>6</v>
      </c>
      <c r="L56" s="13">
        <v>3.5</v>
      </c>
      <c r="M56" s="15">
        <f t="shared" si="4"/>
        <v>9.5</v>
      </c>
      <c r="N56" s="8"/>
      <c r="O56" s="18">
        <f t="shared" si="7"/>
        <v>42</v>
      </c>
      <c r="P56" s="39">
        <v>6</v>
      </c>
      <c r="Q56" s="39">
        <v>2</v>
      </c>
      <c r="R56" s="40">
        <f t="shared" si="5"/>
        <v>8</v>
      </c>
      <c r="S56" s="41">
        <f t="shared" si="8"/>
        <v>70</v>
      </c>
    </row>
    <row r="57" spans="1:19" ht="18.75" customHeight="1">
      <c r="A57" s="6">
        <v>7</v>
      </c>
      <c r="B57" s="6">
        <v>46</v>
      </c>
      <c r="C57" s="7" t="s">
        <v>69</v>
      </c>
      <c r="D57" s="6" t="s">
        <v>432</v>
      </c>
      <c r="E57" s="10" t="s">
        <v>70</v>
      </c>
      <c r="F57" s="13">
        <v>7.3</v>
      </c>
      <c r="G57" s="13">
        <v>5</v>
      </c>
      <c r="H57" s="14">
        <f t="shared" si="3"/>
        <v>12.3</v>
      </c>
      <c r="I57" s="20">
        <f t="shared" si="6"/>
        <v>25</v>
      </c>
      <c r="J57" s="10"/>
      <c r="K57" s="13">
        <v>6.3</v>
      </c>
      <c r="L57" s="13">
        <v>6.3</v>
      </c>
      <c r="M57" s="15">
        <f t="shared" si="4"/>
        <v>12.6</v>
      </c>
      <c r="N57" s="8"/>
      <c r="O57" s="18">
        <f t="shared" si="7"/>
        <v>14</v>
      </c>
      <c r="P57" s="39">
        <v>6.25</v>
      </c>
      <c r="Q57" s="39">
        <v>5</v>
      </c>
      <c r="R57" s="40">
        <f t="shared" si="5"/>
        <v>11.25</v>
      </c>
      <c r="S57" s="41">
        <f t="shared" si="8"/>
        <v>46</v>
      </c>
    </row>
    <row r="58" spans="1:19" ht="18.75" customHeight="1">
      <c r="A58" s="6">
        <v>8</v>
      </c>
      <c r="B58" s="6">
        <v>47</v>
      </c>
      <c r="C58" s="7" t="s">
        <v>71</v>
      </c>
      <c r="D58" s="6" t="s">
        <v>432</v>
      </c>
      <c r="E58" s="11">
        <v>37777</v>
      </c>
      <c r="F58" s="13">
        <v>7</v>
      </c>
      <c r="G58" s="13">
        <v>5.25</v>
      </c>
      <c r="H58" s="14">
        <f t="shared" si="3"/>
        <v>12.25</v>
      </c>
      <c r="I58" s="20">
        <f t="shared" si="6"/>
        <v>27</v>
      </c>
      <c r="J58" s="11"/>
      <c r="K58" s="13">
        <v>4.5</v>
      </c>
      <c r="L58" s="13">
        <v>6</v>
      </c>
      <c r="M58" s="15">
        <f t="shared" si="4"/>
        <v>10.5</v>
      </c>
      <c r="N58" s="8"/>
      <c r="O58" s="18">
        <f t="shared" si="7"/>
        <v>31</v>
      </c>
      <c r="P58" s="39">
        <v>7.75</v>
      </c>
      <c r="Q58" s="39">
        <v>6</v>
      </c>
      <c r="R58" s="40">
        <f t="shared" si="5"/>
        <v>13.75</v>
      </c>
      <c r="S58" s="41">
        <f t="shared" si="8"/>
        <v>21</v>
      </c>
    </row>
    <row r="59" spans="1:19" ht="18.75" customHeight="1">
      <c r="A59" s="6">
        <v>9</v>
      </c>
      <c r="B59" s="6">
        <v>48</v>
      </c>
      <c r="C59" s="7" t="s">
        <v>72</v>
      </c>
      <c r="D59" s="6" t="s">
        <v>432</v>
      </c>
      <c r="E59" s="11">
        <v>37691</v>
      </c>
      <c r="F59" s="13">
        <v>5.5</v>
      </c>
      <c r="G59" s="13">
        <v>4</v>
      </c>
      <c r="H59" s="14">
        <f t="shared" si="3"/>
        <v>9.5</v>
      </c>
      <c r="I59" s="20">
        <f t="shared" si="6"/>
        <v>57</v>
      </c>
      <c r="J59" s="11"/>
      <c r="K59" s="13">
        <v>3</v>
      </c>
      <c r="L59" s="13">
        <v>5.3</v>
      </c>
      <c r="M59" s="15">
        <f t="shared" si="4"/>
        <v>8.3</v>
      </c>
      <c r="N59" s="8"/>
      <c r="O59" s="18">
        <f t="shared" si="7"/>
        <v>52</v>
      </c>
      <c r="P59" s="39">
        <v>1.5</v>
      </c>
      <c r="Q59" s="39">
        <v>5.5</v>
      </c>
      <c r="R59" s="40">
        <f t="shared" si="5"/>
        <v>7</v>
      </c>
      <c r="S59" s="41">
        <f t="shared" si="8"/>
        <v>71</v>
      </c>
    </row>
    <row r="60" spans="1:19" ht="18.75" customHeight="1">
      <c r="A60" s="6">
        <v>10</v>
      </c>
      <c r="B60" s="6">
        <v>49</v>
      </c>
      <c r="C60" s="7" t="s">
        <v>73</v>
      </c>
      <c r="D60" s="6" t="s">
        <v>432</v>
      </c>
      <c r="E60" s="10" t="s">
        <v>74</v>
      </c>
      <c r="F60" s="13">
        <v>8.5</v>
      </c>
      <c r="G60" s="13">
        <v>3.75</v>
      </c>
      <c r="H60" s="14">
        <f t="shared" si="3"/>
        <v>12.25</v>
      </c>
      <c r="I60" s="20">
        <f t="shared" si="6"/>
        <v>27</v>
      </c>
      <c r="J60" s="10"/>
      <c r="K60" s="13">
        <v>3.5</v>
      </c>
      <c r="L60" s="13">
        <v>4.3</v>
      </c>
      <c r="M60" s="15">
        <f t="shared" si="4"/>
        <v>7.8</v>
      </c>
      <c r="N60" s="8"/>
      <c r="O60" s="18">
        <f t="shared" si="7"/>
        <v>57</v>
      </c>
      <c r="P60" s="39">
        <v>6.25</v>
      </c>
      <c r="Q60" s="39">
        <v>5.5</v>
      </c>
      <c r="R60" s="40">
        <f t="shared" si="5"/>
        <v>11.75</v>
      </c>
      <c r="S60" s="41">
        <f t="shared" si="8"/>
        <v>42</v>
      </c>
    </row>
    <row r="61" spans="1:19" ht="18.75" customHeight="1">
      <c r="A61" s="6">
        <v>11</v>
      </c>
      <c r="B61" s="6">
        <v>50</v>
      </c>
      <c r="C61" s="7" t="s">
        <v>75</v>
      </c>
      <c r="D61" s="6" t="s">
        <v>432</v>
      </c>
      <c r="E61" s="10" t="s">
        <v>76</v>
      </c>
      <c r="F61" s="13">
        <v>7.8</v>
      </c>
      <c r="G61" s="13">
        <v>5.5</v>
      </c>
      <c r="H61" s="14">
        <f t="shared" si="3"/>
        <v>13.3</v>
      </c>
      <c r="I61" s="20">
        <f t="shared" si="6"/>
        <v>12</v>
      </c>
      <c r="J61" s="10"/>
      <c r="K61" s="13">
        <v>7.5</v>
      </c>
      <c r="L61" s="13">
        <v>6.8</v>
      </c>
      <c r="M61" s="15">
        <f t="shared" si="4"/>
        <v>14.3</v>
      </c>
      <c r="N61" s="8"/>
      <c r="O61" s="18">
        <f t="shared" si="7"/>
        <v>3</v>
      </c>
      <c r="P61" s="39">
        <v>8.75</v>
      </c>
      <c r="Q61" s="39">
        <v>6.8</v>
      </c>
      <c r="R61" s="40">
        <f t="shared" si="5"/>
        <v>15.55</v>
      </c>
      <c r="S61" s="41">
        <f t="shared" si="8"/>
        <v>9</v>
      </c>
    </row>
    <row r="62" spans="1:19" ht="18.75" customHeight="1">
      <c r="A62" s="6">
        <v>12</v>
      </c>
      <c r="B62" s="6">
        <v>51</v>
      </c>
      <c r="C62" s="7" t="s">
        <v>77</v>
      </c>
      <c r="D62" s="6" t="s">
        <v>432</v>
      </c>
      <c r="E62" s="11">
        <v>37779</v>
      </c>
      <c r="F62" s="13">
        <v>6.8</v>
      </c>
      <c r="G62" s="13">
        <v>3.5</v>
      </c>
      <c r="H62" s="14">
        <f t="shared" si="3"/>
        <v>10.3</v>
      </c>
      <c r="I62" s="20">
        <f t="shared" si="6"/>
        <v>49</v>
      </c>
      <c r="J62" s="11"/>
      <c r="K62" s="13">
        <v>5.8</v>
      </c>
      <c r="L62" s="13">
        <v>7.3</v>
      </c>
      <c r="M62" s="15">
        <f t="shared" si="4"/>
        <v>13.1</v>
      </c>
      <c r="N62" s="8"/>
      <c r="O62" s="18">
        <f t="shared" si="7"/>
        <v>9</v>
      </c>
      <c r="P62" s="39">
        <v>6.75</v>
      </c>
      <c r="Q62" s="39">
        <v>6</v>
      </c>
      <c r="R62" s="40">
        <f t="shared" si="5"/>
        <v>12.75</v>
      </c>
      <c r="S62" s="41">
        <f t="shared" si="8"/>
        <v>31</v>
      </c>
    </row>
    <row r="63" spans="1:19" ht="18.75" customHeight="1">
      <c r="A63" s="6">
        <v>13</v>
      </c>
      <c r="B63" s="6">
        <v>52</v>
      </c>
      <c r="C63" s="7" t="s">
        <v>78</v>
      </c>
      <c r="D63" s="6" t="s">
        <v>432</v>
      </c>
      <c r="E63" s="11">
        <v>37814</v>
      </c>
      <c r="F63" s="13">
        <v>5.8</v>
      </c>
      <c r="G63" s="13">
        <v>2.5</v>
      </c>
      <c r="H63" s="14">
        <f t="shared" si="3"/>
        <v>8.3</v>
      </c>
      <c r="I63" s="20">
        <f t="shared" si="6"/>
        <v>64</v>
      </c>
      <c r="J63" s="11"/>
      <c r="K63" s="13">
        <v>4.3</v>
      </c>
      <c r="L63" s="13">
        <v>2.8</v>
      </c>
      <c r="M63" s="15">
        <f t="shared" si="4"/>
        <v>7.1</v>
      </c>
      <c r="N63" s="8"/>
      <c r="O63" s="18">
        <f t="shared" si="7"/>
        <v>66</v>
      </c>
      <c r="P63" s="39">
        <v>7.75</v>
      </c>
      <c r="Q63" s="39">
        <v>3.3</v>
      </c>
      <c r="R63" s="40">
        <f t="shared" si="5"/>
        <v>11.05</v>
      </c>
      <c r="S63" s="41">
        <f t="shared" si="8"/>
        <v>48</v>
      </c>
    </row>
    <row r="64" spans="1:19" ht="18.75" customHeight="1">
      <c r="A64" s="6">
        <v>14</v>
      </c>
      <c r="B64" s="6">
        <v>53</v>
      </c>
      <c r="C64" s="7" t="s">
        <v>79</v>
      </c>
      <c r="D64" s="6" t="s">
        <v>432</v>
      </c>
      <c r="E64" s="10" t="s">
        <v>80</v>
      </c>
      <c r="F64" s="13">
        <v>8</v>
      </c>
      <c r="G64" s="13">
        <v>7.25</v>
      </c>
      <c r="H64" s="14">
        <f t="shared" si="3"/>
        <v>15.25</v>
      </c>
      <c r="I64" s="20">
        <f t="shared" si="6"/>
        <v>3</v>
      </c>
      <c r="J64" s="10"/>
      <c r="K64" s="13">
        <v>6.5</v>
      </c>
      <c r="L64" s="13">
        <v>6.8</v>
      </c>
      <c r="M64" s="15">
        <f t="shared" si="4"/>
        <v>13.3</v>
      </c>
      <c r="N64" s="8"/>
      <c r="O64" s="18">
        <f t="shared" si="7"/>
        <v>8</v>
      </c>
      <c r="P64" s="39">
        <v>8.75</v>
      </c>
      <c r="Q64" s="39">
        <v>6.5</v>
      </c>
      <c r="R64" s="40">
        <f t="shared" si="5"/>
        <v>15.25</v>
      </c>
      <c r="S64" s="41">
        <f t="shared" si="8"/>
        <v>12</v>
      </c>
    </row>
    <row r="65" spans="1:19" ht="18.75" customHeight="1">
      <c r="A65" s="6">
        <v>15</v>
      </c>
      <c r="B65" s="6">
        <v>54</v>
      </c>
      <c r="C65" s="7" t="s">
        <v>81</v>
      </c>
      <c r="D65" s="6" t="s">
        <v>432</v>
      </c>
      <c r="E65" s="11">
        <v>37631</v>
      </c>
      <c r="F65" s="13">
        <v>4.5</v>
      </c>
      <c r="G65" s="13">
        <v>2.75</v>
      </c>
      <c r="H65" s="14">
        <f t="shared" si="3"/>
        <v>7.25</v>
      </c>
      <c r="I65" s="20">
        <f t="shared" si="6"/>
        <v>71</v>
      </c>
      <c r="J65" s="11"/>
      <c r="K65" s="13">
        <v>4.5</v>
      </c>
      <c r="L65" s="13">
        <v>3.5</v>
      </c>
      <c r="M65" s="15">
        <f t="shared" si="4"/>
        <v>8</v>
      </c>
      <c r="N65" s="8"/>
      <c r="O65" s="18">
        <f t="shared" si="7"/>
        <v>55</v>
      </c>
      <c r="P65" s="39">
        <v>8.25</v>
      </c>
      <c r="Q65" s="39">
        <v>2.3</v>
      </c>
      <c r="R65" s="40">
        <f t="shared" si="5"/>
        <v>10.55</v>
      </c>
      <c r="S65" s="41">
        <f t="shared" si="8"/>
        <v>56</v>
      </c>
    </row>
    <row r="66" spans="1:19" ht="18.75" customHeight="1">
      <c r="A66" s="6">
        <v>16</v>
      </c>
      <c r="B66" s="6">
        <v>55</v>
      </c>
      <c r="C66" s="7" t="s">
        <v>82</v>
      </c>
      <c r="D66" s="6" t="s">
        <v>432</v>
      </c>
      <c r="E66" s="10" t="s">
        <v>83</v>
      </c>
      <c r="F66" s="13">
        <v>7.3</v>
      </c>
      <c r="G66" s="13">
        <v>5.75</v>
      </c>
      <c r="H66" s="14">
        <f t="shared" si="3"/>
        <v>13.05</v>
      </c>
      <c r="I66" s="20">
        <f t="shared" si="6"/>
        <v>14</v>
      </c>
      <c r="J66" s="10"/>
      <c r="K66" s="13">
        <v>6.5</v>
      </c>
      <c r="L66" s="13">
        <v>6.5</v>
      </c>
      <c r="M66" s="15">
        <f t="shared" si="4"/>
        <v>13</v>
      </c>
      <c r="N66" s="8"/>
      <c r="O66" s="18">
        <f t="shared" si="7"/>
        <v>11</v>
      </c>
      <c r="P66" s="39">
        <v>8.25</v>
      </c>
      <c r="Q66" s="39">
        <v>4.3</v>
      </c>
      <c r="R66" s="40">
        <f t="shared" si="5"/>
        <v>12.55</v>
      </c>
      <c r="S66" s="41">
        <f t="shared" si="8"/>
        <v>34</v>
      </c>
    </row>
    <row r="67" spans="1:19" ht="18.75" customHeight="1">
      <c r="A67" s="6">
        <v>17</v>
      </c>
      <c r="B67" s="6">
        <v>56</v>
      </c>
      <c r="C67" s="7" t="s">
        <v>84</v>
      </c>
      <c r="D67" s="6" t="s">
        <v>432</v>
      </c>
      <c r="E67" s="11">
        <v>37622</v>
      </c>
      <c r="F67" s="13">
        <v>5.3</v>
      </c>
      <c r="G67" s="13">
        <v>4.25</v>
      </c>
      <c r="H67" s="14">
        <f t="shared" si="3"/>
        <v>9.55</v>
      </c>
      <c r="I67" s="20">
        <f t="shared" si="6"/>
        <v>56</v>
      </c>
      <c r="J67" s="11"/>
      <c r="K67" s="13">
        <v>3.8</v>
      </c>
      <c r="L67" s="13">
        <v>5.3</v>
      </c>
      <c r="M67" s="15">
        <f t="shared" si="4"/>
        <v>9.1</v>
      </c>
      <c r="N67" s="8"/>
      <c r="O67" s="18">
        <f t="shared" si="7"/>
        <v>47</v>
      </c>
      <c r="P67" s="39">
        <v>8.75</v>
      </c>
      <c r="Q67" s="39">
        <v>5.5</v>
      </c>
      <c r="R67" s="40">
        <f t="shared" si="5"/>
        <v>14.25</v>
      </c>
      <c r="S67" s="41">
        <f t="shared" si="8"/>
        <v>19</v>
      </c>
    </row>
    <row r="68" spans="1:19" ht="18.75" customHeight="1">
      <c r="A68" s="6">
        <v>18</v>
      </c>
      <c r="B68" s="6">
        <v>57</v>
      </c>
      <c r="C68" s="7" t="s">
        <v>85</v>
      </c>
      <c r="D68" s="6" t="s">
        <v>432</v>
      </c>
      <c r="E68" s="10" t="s">
        <v>86</v>
      </c>
      <c r="F68" s="13">
        <v>6.5</v>
      </c>
      <c r="G68" s="13">
        <v>4.25</v>
      </c>
      <c r="H68" s="14">
        <f t="shared" si="3"/>
        <v>10.75</v>
      </c>
      <c r="I68" s="20">
        <f t="shared" si="6"/>
        <v>44</v>
      </c>
      <c r="J68" s="10"/>
      <c r="K68" s="13">
        <v>5</v>
      </c>
      <c r="L68" s="13">
        <v>5.3</v>
      </c>
      <c r="M68" s="15">
        <f t="shared" si="4"/>
        <v>10.3</v>
      </c>
      <c r="N68" s="8"/>
      <c r="O68" s="18">
        <f t="shared" si="7"/>
        <v>34</v>
      </c>
      <c r="P68" s="39">
        <v>7.75</v>
      </c>
      <c r="Q68" s="39">
        <v>3.3</v>
      </c>
      <c r="R68" s="40">
        <f t="shared" si="5"/>
        <v>11.05</v>
      </c>
      <c r="S68" s="41">
        <f t="shared" si="8"/>
        <v>48</v>
      </c>
    </row>
    <row r="69" spans="1:19" ht="18.75" customHeight="1">
      <c r="A69" s="6">
        <v>19</v>
      </c>
      <c r="B69" s="6">
        <v>58</v>
      </c>
      <c r="C69" s="7" t="s">
        <v>87</v>
      </c>
      <c r="D69" s="6" t="s">
        <v>432</v>
      </c>
      <c r="E69" s="11">
        <v>37294</v>
      </c>
      <c r="F69" s="13">
        <v>5.3</v>
      </c>
      <c r="G69" s="13">
        <v>3.5</v>
      </c>
      <c r="H69" s="14">
        <f t="shared" si="3"/>
        <v>8.8</v>
      </c>
      <c r="I69" s="20">
        <f t="shared" si="6"/>
        <v>61</v>
      </c>
      <c r="J69" s="11"/>
      <c r="K69" s="13">
        <v>4.8</v>
      </c>
      <c r="L69" s="13">
        <v>2.5</v>
      </c>
      <c r="M69" s="15">
        <f t="shared" si="4"/>
        <v>7.3</v>
      </c>
      <c r="N69" s="8"/>
      <c r="O69" s="18">
        <f t="shared" si="7"/>
        <v>63</v>
      </c>
      <c r="P69" s="39">
        <v>6.5</v>
      </c>
      <c r="Q69" s="39">
        <v>3</v>
      </c>
      <c r="R69" s="40">
        <f t="shared" si="5"/>
        <v>9.5</v>
      </c>
      <c r="S69" s="41">
        <f t="shared" si="8"/>
        <v>61</v>
      </c>
    </row>
    <row r="70" spans="1:19" ht="18.75" customHeight="1">
      <c r="A70" s="6">
        <v>20</v>
      </c>
      <c r="B70" s="6">
        <v>59</v>
      </c>
      <c r="C70" s="7" t="s">
        <v>88</v>
      </c>
      <c r="D70" s="6" t="s">
        <v>432</v>
      </c>
      <c r="E70" s="11">
        <v>37805</v>
      </c>
      <c r="F70" s="13">
        <v>8.5</v>
      </c>
      <c r="G70" s="13">
        <v>6.25</v>
      </c>
      <c r="H70" s="14">
        <f t="shared" si="3"/>
        <v>14.75</v>
      </c>
      <c r="I70" s="20">
        <f t="shared" si="6"/>
        <v>7</v>
      </c>
      <c r="J70" s="11"/>
      <c r="K70" s="13">
        <v>6.8</v>
      </c>
      <c r="L70" s="13">
        <v>5.8</v>
      </c>
      <c r="M70" s="15">
        <f t="shared" si="4"/>
        <v>12.6</v>
      </c>
      <c r="N70" s="8"/>
      <c r="O70" s="18">
        <f t="shared" si="7"/>
        <v>14</v>
      </c>
      <c r="P70" s="39">
        <v>8.75</v>
      </c>
      <c r="Q70" s="39">
        <v>7</v>
      </c>
      <c r="R70" s="40">
        <f t="shared" si="5"/>
        <v>15.75</v>
      </c>
      <c r="S70" s="41">
        <f t="shared" si="8"/>
        <v>7</v>
      </c>
    </row>
    <row r="71" spans="1:19" ht="18.75" customHeight="1">
      <c r="A71" s="6">
        <v>21</v>
      </c>
      <c r="B71" s="6">
        <v>60</v>
      </c>
      <c r="C71" s="7" t="s">
        <v>89</v>
      </c>
      <c r="D71" s="6" t="s">
        <v>432</v>
      </c>
      <c r="E71" s="11">
        <v>37717</v>
      </c>
      <c r="F71" s="13">
        <v>5.3</v>
      </c>
      <c r="G71" s="13">
        <v>2.75</v>
      </c>
      <c r="H71" s="14">
        <f t="shared" si="3"/>
        <v>8.05</v>
      </c>
      <c r="I71" s="20">
        <f t="shared" si="6"/>
        <v>67</v>
      </c>
      <c r="J71" s="11"/>
      <c r="K71" s="13">
        <v>5.5</v>
      </c>
      <c r="L71" s="13">
        <v>4</v>
      </c>
      <c r="M71" s="15">
        <f t="shared" si="4"/>
        <v>9.5</v>
      </c>
      <c r="N71" s="8"/>
      <c r="O71" s="18">
        <f t="shared" si="7"/>
        <v>42</v>
      </c>
      <c r="P71" s="39">
        <v>6.75</v>
      </c>
      <c r="Q71" s="39">
        <v>3.3</v>
      </c>
      <c r="R71" s="40">
        <f t="shared" si="5"/>
        <v>10.05</v>
      </c>
      <c r="S71" s="41">
        <f t="shared" si="8"/>
        <v>58</v>
      </c>
    </row>
    <row r="72" spans="1:19" ht="18.75" customHeight="1">
      <c r="A72" s="6">
        <v>22</v>
      </c>
      <c r="B72" s="6">
        <v>61</v>
      </c>
      <c r="C72" s="7" t="s">
        <v>90</v>
      </c>
      <c r="D72" s="6" t="s">
        <v>432</v>
      </c>
      <c r="E72" s="10" t="s">
        <v>91</v>
      </c>
      <c r="F72" s="13">
        <v>8.8</v>
      </c>
      <c r="G72" s="13">
        <v>6</v>
      </c>
      <c r="H72" s="14">
        <f aca="true" t="shared" si="9" ref="H72:H88">F72+G72</f>
        <v>14.8</v>
      </c>
      <c r="I72" s="20">
        <f t="shared" si="6"/>
        <v>6</v>
      </c>
      <c r="J72" s="10"/>
      <c r="K72" s="13">
        <v>7</v>
      </c>
      <c r="L72" s="13">
        <v>7.3</v>
      </c>
      <c r="M72" s="15">
        <f aca="true" t="shared" si="10" ref="M72:M88">K72+L72</f>
        <v>14.3</v>
      </c>
      <c r="N72" s="8"/>
      <c r="O72" s="18">
        <f t="shared" si="7"/>
        <v>3</v>
      </c>
      <c r="P72" s="39">
        <v>8.75</v>
      </c>
      <c r="Q72" s="39">
        <v>7.5</v>
      </c>
      <c r="R72" s="40">
        <f t="shared" si="5"/>
        <v>16.25</v>
      </c>
      <c r="S72" s="41">
        <f t="shared" si="8"/>
        <v>3</v>
      </c>
    </row>
    <row r="73" spans="1:19" ht="18.75" customHeight="1">
      <c r="A73" s="6">
        <v>23</v>
      </c>
      <c r="B73" s="6">
        <v>62</v>
      </c>
      <c r="C73" s="7" t="s">
        <v>92</v>
      </c>
      <c r="D73" s="6" t="s">
        <v>432</v>
      </c>
      <c r="E73" s="11">
        <v>37723</v>
      </c>
      <c r="F73" s="13">
        <v>4</v>
      </c>
      <c r="G73" s="13">
        <v>3.75</v>
      </c>
      <c r="H73" s="14">
        <f t="shared" si="9"/>
        <v>7.75</v>
      </c>
      <c r="I73" s="20">
        <f t="shared" si="6"/>
        <v>68</v>
      </c>
      <c r="J73" s="11"/>
      <c r="K73" s="13">
        <v>2.3</v>
      </c>
      <c r="L73" s="13">
        <v>3.5</v>
      </c>
      <c r="M73" s="15">
        <f t="shared" si="10"/>
        <v>5.8</v>
      </c>
      <c r="N73" s="8"/>
      <c r="O73" s="18">
        <f t="shared" si="7"/>
        <v>73</v>
      </c>
      <c r="P73" s="39">
        <v>4.5</v>
      </c>
      <c r="Q73" s="39">
        <v>2.5</v>
      </c>
      <c r="R73" s="40">
        <f t="shared" si="5"/>
        <v>7</v>
      </c>
      <c r="S73" s="41">
        <f t="shared" si="8"/>
        <v>71</v>
      </c>
    </row>
    <row r="74" spans="1:19" ht="18.75" customHeight="1">
      <c r="A74" s="6">
        <v>24</v>
      </c>
      <c r="B74" s="6">
        <v>63</v>
      </c>
      <c r="C74" s="7" t="s">
        <v>93</v>
      </c>
      <c r="D74" s="6" t="s">
        <v>432</v>
      </c>
      <c r="E74" s="10" t="s">
        <v>94</v>
      </c>
      <c r="F74" s="13">
        <v>8.5</v>
      </c>
      <c r="G74" s="13">
        <v>3.25</v>
      </c>
      <c r="H74" s="14">
        <f t="shared" si="9"/>
        <v>11.75</v>
      </c>
      <c r="I74" s="20">
        <f t="shared" si="6"/>
        <v>33</v>
      </c>
      <c r="J74" s="10"/>
      <c r="K74" s="13">
        <v>7.3</v>
      </c>
      <c r="L74" s="13">
        <v>5.5</v>
      </c>
      <c r="M74" s="15">
        <f t="shared" si="10"/>
        <v>12.8</v>
      </c>
      <c r="N74" s="8"/>
      <c r="O74" s="18">
        <f t="shared" si="7"/>
        <v>12</v>
      </c>
      <c r="P74" s="39">
        <v>8.5</v>
      </c>
      <c r="Q74" s="39">
        <v>4.8</v>
      </c>
      <c r="R74" s="40">
        <f t="shared" si="5"/>
        <v>13.3</v>
      </c>
      <c r="S74" s="41">
        <f t="shared" si="8"/>
        <v>25</v>
      </c>
    </row>
    <row r="75" spans="1:19" ht="18.75" customHeight="1">
      <c r="A75" s="6">
        <v>25</v>
      </c>
      <c r="B75" s="6">
        <v>64</v>
      </c>
      <c r="C75" s="7" t="s">
        <v>95</v>
      </c>
      <c r="D75" s="6" t="s">
        <v>432</v>
      </c>
      <c r="E75" s="11">
        <v>37749</v>
      </c>
      <c r="F75" s="13">
        <v>7.3</v>
      </c>
      <c r="G75" s="13">
        <v>4.25</v>
      </c>
      <c r="H75" s="14">
        <f t="shared" si="9"/>
        <v>11.55</v>
      </c>
      <c r="I75" s="20">
        <f t="shared" si="6"/>
        <v>36</v>
      </c>
      <c r="J75" s="11"/>
      <c r="K75" s="13">
        <v>3.8</v>
      </c>
      <c r="L75" s="13">
        <v>3.8</v>
      </c>
      <c r="M75" s="15">
        <f t="shared" si="10"/>
        <v>7.6</v>
      </c>
      <c r="N75" s="8"/>
      <c r="O75" s="18">
        <f t="shared" si="7"/>
        <v>60</v>
      </c>
      <c r="P75" s="39">
        <v>5.5</v>
      </c>
      <c r="Q75" s="39">
        <v>2.8</v>
      </c>
      <c r="R75" s="40">
        <f t="shared" si="5"/>
        <v>8.3</v>
      </c>
      <c r="S75" s="41">
        <f t="shared" si="8"/>
        <v>67</v>
      </c>
    </row>
    <row r="76" spans="1:19" ht="18.75" customHeight="1">
      <c r="A76" s="6">
        <v>26</v>
      </c>
      <c r="B76" s="6">
        <v>65</v>
      </c>
      <c r="C76" s="7" t="s">
        <v>96</v>
      </c>
      <c r="D76" s="6" t="s">
        <v>432</v>
      </c>
      <c r="E76" s="10" t="s">
        <v>97</v>
      </c>
      <c r="F76" s="13">
        <v>7.3</v>
      </c>
      <c r="G76" s="13">
        <v>4.5</v>
      </c>
      <c r="H76" s="14">
        <f t="shared" si="9"/>
        <v>11.8</v>
      </c>
      <c r="I76" s="20">
        <f t="shared" si="6"/>
        <v>32</v>
      </c>
      <c r="J76" s="10"/>
      <c r="K76" s="13">
        <v>5.5</v>
      </c>
      <c r="L76" s="13">
        <v>5</v>
      </c>
      <c r="M76" s="15">
        <f t="shared" si="10"/>
        <v>10.5</v>
      </c>
      <c r="N76" s="8"/>
      <c r="O76" s="18">
        <f t="shared" si="7"/>
        <v>31</v>
      </c>
      <c r="P76" s="39">
        <v>8.75</v>
      </c>
      <c r="Q76" s="39">
        <v>6</v>
      </c>
      <c r="R76" s="40">
        <f t="shared" si="5"/>
        <v>14.75</v>
      </c>
      <c r="S76" s="41">
        <f t="shared" si="8"/>
        <v>18</v>
      </c>
    </row>
    <row r="77" spans="1:19" ht="18.75" customHeight="1">
      <c r="A77" s="6">
        <v>27</v>
      </c>
      <c r="B77" s="6">
        <v>66</v>
      </c>
      <c r="C77" s="7" t="s">
        <v>98</v>
      </c>
      <c r="D77" s="6" t="s">
        <v>432</v>
      </c>
      <c r="E77" s="11">
        <v>37865</v>
      </c>
      <c r="F77" s="13">
        <v>5.5</v>
      </c>
      <c r="G77" s="13">
        <v>2.75</v>
      </c>
      <c r="H77" s="14">
        <f t="shared" si="9"/>
        <v>8.25</v>
      </c>
      <c r="I77" s="20">
        <f t="shared" si="6"/>
        <v>65</v>
      </c>
      <c r="J77" s="11"/>
      <c r="K77" s="13">
        <v>5.3</v>
      </c>
      <c r="L77" s="13">
        <v>3.8</v>
      </c>
      <c r="M77" s="15">
        <f t="shared" si="10"/>
        <v>9.1</v>
      </c>
      <c r="N77" s="8"/>
      <c r="O77" s="18">
        <f t="shared" si="7"/>
        <v>47</v>
      </c>
      <c r="P77" s="39">
        <v>5.75</v>
      </c>
      <c r="Q77" s="39">
        <v>5</v>
      </c>
      <c r="R77" s="40">
        <f aca="true" t="shared" si="11" ref="R77:R88">P77+Q77</f>
        <v>10.75</v>
      </c>
      <c r="S77" s="41">
        <f t="shared" si="8"/>
        <v>54</v>
      </c>
    </row>
    <row r="78" spans="1:19" ht="18.75" customHeight="1">
      <c r="A78" s="6">
        <v>28</v>
      </c>
      <c r="B78" s="6">
        <v>67</v>
      </c>
      <c r="C78" s="7" t="s">
        <v>99</v>
      </c>
      <c r="D78" s="6" t="s">
        <v>432</v>
      </c>
      <c r="E78" s="11">
        <v>37961</v>
      </c>
      <c r="F78" s="13">
        <v>8.8</v>
      </c>
      <c r="G78" s="13">
        <v>3.75</v>
      </c>
      <c r="H78" s="14">
        <f t="shared" si="9"/>
        <v>12.55</v>
      </c>
      <c r="I78" s="20">
        <f t="shared" si="6"/>
        <v>19</v>
      </c>
      <c r="J78" s="11"/>
      <c r="K78" s="13">
        <v>6.5</v>
      </c>
      <c r="L78" s="13">
        <v>7.8</v>
      </c>
      <c r="M78" s="15">
        <f t="shared" si="10"/>
        <v>14.3</v>
      </c>
      <c r="N78" s="8"/>
      <c r="O78" s="18">
        <f t="shared" si="7"/>
        <v>3</v>
      </c>
      <c r="P78" s="39">
        <v>8.75</v>
      </c>
      <c r="Q78" s="39">
        <v>7.5</v>
      </c>
      <c r="R78" s="40">
        <f t="shared" si="11"/>
        <v>16.25</v>
      </c>
      <c r="S78" s="41">
        <f t="shared" si="8"/>
        <v>3</v>
      </c>
    </row>
    <row r="79" spans="1:19" ht="18.75" customHeight="1">
      <c r="A79" s="6">
        <v>29</v>
      </c>
      <c r="B79" s="6">
        <v>68</v>
      </c>
      <c r="C79" s="7" t="s">
        <v>100</v>
      </c>
      <c r="D79" s="6" t="s">
        <v>432</v>
      </c>
      <c r="E79" s="11">
        <v>37622</v>
      </c>
      <c r="F79" s="13">
        <v>8.5</v>
      </c>
      <c r="G79" s="13">
        <v>4</v>
      </c>
      <c r="H79" s="14">
        <f t="shared" si="9"/>
        <v>12.5</v>
      </c>
      <c r="I79" s="20">
        <f t="shared" si="6"/>
        <v>21</v>
      </c>
      <c r="J79" s="11"/>
      <c r="K79" s="13">
        <v>4</v>
      </c>
      <c r="L79" s="13">
        <v>2.5</v>
      </c>
      <c r="M79" s="15">
        <f t="shared" si="10"/>
        <v>6.5</v>
      </c>
      <c r="N79" s="8"/>
      <c r="O79" s="18">
        <f t="shared" si="7"/>
        <v>70</v>
      </c>
      <c r="P79" s="39">
        <v>8.75</v>
      </c>
      <c r="Q79" s="39">
        <v>4</v>
      </c>
      <c r="R79" s="40">
        <f t="shared" si="11"/>
        <v>12.75</v>
      </c>
      <c r="S79" s="41">
        <f t="shared" si="8"/>
        <v>31</v>
      </c>
    </row>
    <row r="80" spans="1:19" ht="18.75" customHeight="1">
      <c r="A80" s="6">
        <v>30</v>
      </c>
      <c r="B80" s="6">
        <v>69</v>
      </c>
      <c r="C80" s="7" t="s">
        <v>101</v>
      </c>
      <c r="D80" s="6" t="s">
        <v>432</v>
      </c>
      <c r="E80" s="10" t="s">
        <v>102</v>
      </c>
      <c r="F80" s="13">
        <v>4.5</v>
      </c>
      <c r="G80" s="13">
        <v>4.5</v>
      </c>
      <c r="H80" s="14">
        <f t="shared" si="9"/>
        <v>9</v>
      </c>
      <c r="I80" s="20">
        <f t="shared" si="6"/>
        <v>59</v>
      </c>
      <c r="J80" s="10"/>
      <c r="K80" s="13">
        <v>5.3</v>
      </c>
      <c r="L80" s="13">
        <v>4</v>
      </c>
      <c r="M80" s="15">
        <f t="shared" si="10"/>
        <v>9.3</v>
      </c>
      <c r="N80" s="8"/>
      <c r="O80" s="18">
        <f t="shared" si="7"/>
        <v>45</v>
      </c>
      <c r="P80" s="39">
        <v>6.75</v>
      </c>
      <c r="Q80" s="39">
        <v>2.8</v>
      </c>
      <c r="R80" s="40">
        <f t="shared" si="11"/>
        <v>9.55</v>
      </c>
      <c r="S80" s="41">
        <f t="shared" si="8"/>
        <v>60</v>
      </c>
    </row>
    <row r="81" spans="1:19" ht="18.75" customHeight="1">
      <c r="A81" s="6">
        <v>31</v>
      </c>
      <c r="B81" s="6">
        <v>70</v>
      </c>
      <c r="C81" s="7" t="s">
        <v>103</v>
      </c>
      <c r="D81" s="6" t="s">
        <v>432</v>
      </c>
      <c r="E81" s="10" t="s">
        <v>44</v>
      </c>
      <c r="F81" s="13">
        <v>7.5</v>
      </c>
      <c r="G81" s="13">
        <v>4.25</v>
      </c>
      <c r="H81" s="14">
        <f t="shared" si="9"/>
        <v>11.75</v>
      </c>
      <c r="I81" s="20">
        <f t="shared" si="6"/>
        <v>33</v>
      </c>
      <c r="J81" s="10"/>
      <c r="K81" s="13">
        <v>5.5</v>
      </c>
      <c r="L81" s="13">
        <v>4</v>
      </c>
      <c r="M81" s="15">
        <f t="shared" si="10"/>
        <v>9.5</v>
      </c>
      <c r="N81" s="8"/>
      <c r="O81" s="18">
        <f t="shared" si="7"/>
        <v>42</v>
      </c>
      <c r="P81" s="39">
        <v>7.75</v>
      </c>
      <c r="Q81" s="39">
        <v>4.5</v>
      </c>
      <c r="R81" s="40">
        <f t="shared" si="11"/>
        <v>12.25</v>
      </c>
      <c r="S81" s="41">
        <f t="shared" si="8"/>
        <v>38</v>
      </c>
    </row>
    <row r="82" spans="1:19" ht="18.75" customHeight="1">
      <c r="A82" s="6">
        <v>32</v>
      </c>
      <c r="B82" s="6">
        <v>71</v>
      </c>
      <c r="C82" s="7" t="s">
        <v>104</v>
      </c>
      <c r="D82" s="6" t="s">
        <v>432</v>
      </c>
      <c r="E82" s="10" t="s">
        <v>105</v>
      </c>
      <c r="F82" s="13">
        <v>5.3</v>
      </c>
      <c r="G82" s="13">
        <v>5</v>
      </c>
      <c r="H82" s="14">
        <f t="shared" si="9"/>
        <v>10.3</v>
      </c>
      <c r="I82" s="20">
        <f t="shared" si="6"/>
        <v>49</v>
      </c>
      <c r="J82" s="10"/>
      <c r="K82" s="13">
        <v>4.8</v>
      </c>
      <c r="L82" s="13">
        <v>3</v>
      </c>
      <c r="M82" s="15">
        <f t="shared" si="10"/>
        <v>7.8</v>
      </c>
      <c r="N82" s="8"/>
      <c r="O82" s="18">
        <f t="shared" si="7"/>
        <v>57</v>
      </c>
      <c r="P82" s="39">
        <v>8.5</v>
      </c>
      <c r="Q82" s="39">
        <v>6.8</v>
      </c>
      <c r="R82" s="40">
        <f t="shared" si="11"/>
        <v>15.3</v>
      </c>
      <c r="S82" s="41">
        <f t="shared" si="8"/>
        <v>11</v>
      </c>
    </row>
    <row r="83" spans="1:19" ht="18.75" customHeight="1">
      <c r="A83" s="6">
        <v>33</v>
      </c>
      <c r="B83" s="6">
        <v>72</v>
      </c>
      <c r="C83" s="7" t="s">
        <v>106</v>
      </c>
      <c r="D83" s="6" t="s">
        <v>432</v>
      </c>
      <c r="E83" s="11">
        <v>37746</v>
      </c>
      <c r="F83" s="13">
        <v>4</v>
      </c>
      <c r="G83" s="13">
        <v>3</v>
      </c>
      <c r="H83" s="14">
        <f t="shared" si="9"/>
        <v>7</v>
      </c>
      <c r="I83" s="20">
        <f t="shared" si="6"/>
        <v>72</v>
      </c>
      <c r="J83" s="11"/>
      <c r="K83" s="13">
        <v>4</v>
      </c>
      <c r="L83" s="13">
        <v>3.5</v>
      </c>
      <c r="M83" s="15">
        <f t="shared" si="10"/>
        <v>7.5</v>
      </c>
      <c r="N83" s="8"/>
      <c r="O83" s="18">
        <f t="shared" si="7"/>
        <v>62</v>
      </c>
      <c r="P83" s="39">
        <v>5.25</v>
      </c>
      <c r="Q83" s="39">
        <v>2.8</v>
      </c>
      <c r="R83" s="40">
        <f t="shared" si="11"/>
        <v>8.05</v>
      </c>
      <c r="S83" s="41">
        <f t="shared" si="8"/>
        <v>68</v>
      </c>
    </row>
    <row r="84" spans="1:19" ht="18.75" customHeight="1">
      <c r="A84" s="6">
        <v>34</v>
      </c>
      <c r="B84" s="6">
        <v>73</v>
      </c>
      <c r="C84" s="7" t="s">
        <v>107</v>
      </c>
      <c r="D84" s="6" t="s">
        <v>432</v>
      </c>
      <c r="E84" s="10" t="s">
        <v>34</v>
      </c>
      <c r="F84" s="13">
        <v>6.5</v>
      </c>
      <c r="G84" s="13">
        <v>3.5</v>
      </c>
      <c r="H84" s="14">
        <f t="shared" si="9"/>
        <v>10</v>
      </c>
      <c r="I84" s="20">
        <f t="shared" si="6"/>
        <v>53</v>
      </c>
      <c r="J84" s="10"/>
      <c r="K84" s="13">
        <v>3.5</v>
      </c>
      <c r="L84" s="13">
        <v>4.3</v>
      </c>
      <c r="M84" s="15">
        <f t="shared" si="10"/>
        <v>7.8</v>
      </c>
      <c r="N84" s="8"/>
      <c r="O84" s="18">
        <f t="shared" si="7"/>
        <v>57</v>
      </c>
      <c r="P84" s="39">
        <v>3.5</v>
      </c>
      <c r="Q84" s="39">
        <v>1.3</v>
      </c>
      <c r="R84" s="40">
        <f t="shared" si="11"/>
        <v>4.8</v>
      </c>
      <c r="S84" s="41">
        <f t="shared" si="8"/>
        <v>75</v>
      </c>
    </row>
    <row r="85" spans="1:19" ht="18.75" customHeight="1">
      <c r="A85" s="6">
        <v>35</v>
      </c>
      <c r="B85" s="6">
        <v>74</v>
      </c>
      <c r="C85" s="7" t="s">
        <v>108</v>
      </c>
      <c r="D85" s="6" t="s">
        <v>432</v>
      </c>
      <c r="E85" s="10" t="s">
        <v>74</v>
      </c>
      <c r="F85" s="13">
        <v>8</v>
      </c>
      <c r="G85" s="13">
        <v>3.75</v>
      </c>
      <c r="H85" s="14">
        <f t="shared" si="9"/>
        <v>11.75</v>
      </c>
      <c r="I85" s="20">
        <f t="shared" si="6"/>
        <v>33</v>
      </c>
      <c r="J85" s="10"/>
      <c r="K85" s="13">
        <v>3</v>
      </c>
      <c r="L85" s="13">
        <v>3.5</v>
      </c>
      <c r="M85" s="15">
        <f t="shared" si="10"/>
        <v>6.5</v>
      </c>
      <c r="N85" s="8"/>
      <c r="O85" s="18">
        <f t="shared" si="7"/>
        <v>70</v>
      </c>
      <c r="P85" s="39">
        <v>7.75</v>
      </c>
      <c r="Q85" s="39">
        <v>3</v>
      </c>
      <c r="R85" s="40">
        <f t="shared" si="11"/>
        <v>10.75</v>
      </c>
      <c r="S85" s="41">
        <f t="shared" si="8"/>
        <v>54</v>
      </c>
    </row>
    <row r="86" spans="1:19" ht="18.75" customHeight="1">
      <c r="A86" s="6">
        <v>36</v>
      </c>
      <c r="B86" s="6">
        <v>75</v>
      </c>
      <c r="C86" s="7" t="s">
        <v>109</v>
      </c>
      <c r="D86" s="6" t="s">
        <v>432</v>
      </c>
      <c r="E86" s="11">
        <v>37937</v>
      </c>
      <c r="F86" s="13">
        <v>6</v>
      </c>
      <c r="G86" s="13">
        <v>4.25</v>
      </c>
      <c r="H86" s="14">
        <f t="shared" si="9"/>
        <v>10.25</v>
      </c>
      <c r="I86" s="20">
        <f t="shared" si="6"/>
        <v>51</v>
      </c>
      <c r="J86" s="11"/>
      <c r="K86" s="13">
        <v>7.3</v>
      </c>
      <c r="L86" s="13">
        <v>5.3</v>
      </c>
      <c r="M86" s="15">
        <f t="shared" si="10"/>
        <v>12.6</v>
      </c>
      <c r="N86" s="8"/>
      <c r="O86" s="18">
        <f t="shared" si="7"/>
        <v>14</v>
      </c>
      <c r="P86" s="39">
        <v>8.25</v>
      </c>
      <c r="Q86" s="39">
        <v>7.8</v>
      </c>
      <c r="R86" s="40">
        <f t="shared" si="11"/>
        <v>16.05</v>
      </c>
      <c r="S86" s="41">
        <f t="shared" si="8"/>
        <v>5</v>
      </c>
    </row>
    <row r="87" spans="1:19" ht="18.75" customHeight="1">
      <c r="A87" s="6">
        <v>37</v>
      </c>
      <c r="B87" s="6">
        <v>76</v>
      </c>
      <c r="C87" s="7" t="s">
        <v>110</v>
      </c>
      <c r="D87" s="6" t="s">
        <v>432</v>
      </c>
      <c r="E87" s="11">
        <v>37896</v>
      </c>
      <c r="F87" s="13">
        <v>7</v>
      </c>
      <c r="G87" s="13">
        <v>4.25</v>
      </c>
      <c r="H87" s="14">
        <f t="shared" si="9"/>
        <v>11.25</v>
      </c>
      <c r="I87" s="20">
        <f t="shared" si="6"/>
        <v>38</v>
      </c>
      <c r="J87" s="11"/>
      <c r="K87" s="13">
        <v>6.5</v>
      </c>
      <c r="L87" s="13">
        <v>5.3</v>
      </c>
      <c r="M87" s="15">
        <f t="shared" si="10"/>
        <v>11.8</v>
      </c>
      <c r="N87" s="8"/>
      <c r="O87" s="18">
        <f t="shared" si="7"/>
        <v>21</v>
      </c>
      <c r="P87" s="39">
        <v>8.75</v>
      </c>
      <c r="Q87" s="39">
        <v>6.5</v>
      </c>
      <c r="R87" s="40">
        <f t="shared" si="11"/>
        <v>15.25</v>
      </c>
      <c r="S87" s="41">
        <f t="shared" si="8"/>
        <v>12</v>
      </c>
    </row>
    <row r="88" spans="1:19" ht="18.75" customHeight="1">
      <c r="A88" s="6">
        <v>38</v>
      </c>
      <c r="B88" s="6">
        <v>77</v>
      </c>
      <c r="C88" s="7" t="s">
        <v>111</v>
      </c>
      <c r="D88" s="6" t="s">
        <v>432</v>
      </c>
      <c r="E88" s="11">
        <v>37714</v>
      </c>
      <c r="F88" s="13">
        <v>8.8</v>
      </c>
      <c r="G88" s="13">
        <v>6.25</v>
      </c>
      <c r="H88" s="14">
        <f t="shared" si="9"/>
        <v>15.05</v>
      </c>
      <c r="I88" s="20">
        <f t="shared" si="6"/>
        <v>4</v>
      </c>
      <c r="J88" s="11"/>
      <c r="K88" s="13">
        <v>6.5</v>
      </c>
      <c r="L88" s="13">
        <v>5.8</v>
      </c>
      <c r="M88" s="15">
        <f t="shared" si="10"/>
        <v>12.3</v>
      </c>
      <c r="N88" s="8"/>
      <c r="O88" s="18">
        <f t="shared" si="7"/>
        <v>17</v>
      </c>
      <c r="P88" s="39">
        <v>8.75</v>
      </c>
      <c r="Q88" s="39">
        <v>7</v>
      </c>
      <c r="R88" s="40">
        <f t="shared" si="11"/>
        <v>15.75</v>
      </c>
      <c r="S88" s="41">
        <f t="shared" si="8"/>
        <v>7</v>
      </c>
    </row>
  </sheetData>
  <mergeCells count="12">
    <mergeCell ref="P4:S4"/>
    <mergeCell ref="A2:N2"/>
    <mergeCell ref="F4:I4"/>
    <mergeCell ref="K4:O4"/>
    <mergeCell ref="A47:N47"/>
    <mergeCell ref="F49:I49"/>
    <mergeCell ref="K49:O49"/>
    <mergeCell ref="P49:S49"/>
    <mergeCell ref="A49:A50"/>
    <mergeCell ref="C49:C50"/>
    <mergeCell ref="D49:D50"/>
    <mergeCell ref="E49:E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2"/>
  <sheetViews>
    <sheetView workbookViewId="0" topLeftCell="A42">
      <selection activeCell="A48" sqref="A48:M48"/>
    </sheetView>
  </sheetViews>
  <sheetFormatPr defaultColWidth="8.88671875" defaultRowHeight="18.75"/>
  <cols>
    <col min="1" max="1" width="3.77734375" style="0" customWidth="1"/>
    <col min="2" max="2" width="4.6640625" style="0" customWidth="1"/>
    <col min="3" max="3" width="18.21484375" style="0" customWidth="1"/>
    <col min="4" max="4" width="4.5546875" style="3" customWidth="1"/>
    <col min="5" max="5" width="8.10546875" style="0" customWidth="1"/>
    <col min="6" max="6" width="4.77734375" style="0" customWidth="1"/>
    <col min="7" max="8" width="4.88671875" style="0" customWidth="1"/>
    <col min="9" max="9" width="3.99609375" style="31" customWidth="1"/>
    <col min="10" max="10" width="7.88671875" style="0" hidden="1" customWidth="1"/>
    <col min="11" max="11" width="4.5546875" style="0" customWidth="1"/>
    <col min="12" max="13" width="4.3359375" style="0" customWidth="1"/>
    <col min="14" max="14" width="4.10546875" style="31" customWidth="1"/>
    <col min="15" max="15" width="4.21484375" style="0" customWidth="1"/>
    <col min="16" max="16" width="4.5546875" style="0" customWidth="1"/>
    <col min="17" max="17" width="4.6640625" style="0" customWidth="1"/>
    <col min="18" max="18" width="3.88671875" style="0" customWidth="1"/>
  </cols>
  <sheetData>
    <row r="1" ht="18.75">
      <c r="A1" t="s">
        <v>414</v>
      </c>
    </row>
    <row r="2" spans="1:13" ht="18.75">
      <c r="A2" s="96" t="s">
        <v>448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ht="18.75">
      <c r="A3" t="s">
        <v>419</v>
      </c>
    </row>
    <row r="4" spans="1:18" ht="31.5" customHeight="1">
      <c r="A4" s="36"/>
      <c r="B4" s="5" t="s">
        <v>435</v>
      </c>
      <c r="C4" s="2" t="s">
        <v>56</v>
      </c>
      <c r="D4" s="106" t="s">
        <v>430</v>
      </c>
      <c r="E4" s="106" t="s">
        <v>57</v>
      </c>
      <c r="F4" s="108" t="s">
        <v>426</v>
      </c>
      <c r="G4" s="108"/>
      <c r="H4" s="108"/>
      <c r="I4" s="108"/>
      <c r="J4" s="1"/>
      <c r="K4" s="109" t="s">
        <v>427</v>
      </c>
      <c r="L4" s="110"/>
      <c r="M4" s="110"/>
      <c r="N4" s="111"/>
      <c r="O4" s="109" t="s">
        <v>441</v>
      </c>
      <c r="P4" s="110"/>
      <c r="Q4" s="110"/>
      <c r="R4" s="111"/>
    </row>
    <row r="5" spans="1:18" ht="28.5">
      <c r="A5" s="2"/>
      <c r="B5" s="2"/>
      <c r="C5" s="2"/>
      <c r="D5" s="107"/>
      <c r="E5" s="107"/>
      <c r="F5" s="24" t="s">
        <v>425</v>
      </c>
      <c r="G5" s="24" t="s">
        <v>416</v>
      </c>
      <c r="H5" s="24" t="s">
        <v>417</v>
      </c>
      <c r="I5" s="33" t="s">
        <v>418</v>
      </c>
      <c r="J5" s="24"/>
      <c r="K5" s="24" t="s">
        <v>415</v>
      </c>
      <c r="L5" s="24" t="s">
        <v>416</v>
      </c>
      <c r="M5" s="24" t="s">
        <v>417</v>
      </c>
      <c r="N5" s="34" t="s">
        <v>418</v>
      </c>
      <c r="O5" s="24" t="s">
        <v>415</v>
      </c>
      <c r="P5" s="24" t="s">
        <v>416</v>
      </c>
      <c r="Q5" s="24" t="s">
        <v>417</v>
      </c>
      <c r="R5" s="34" t="s">
        <v>418</v>
      </c>
    </row>
    <row r="6" spans="1:18" s="28" customFormat="1" ht="18" customHeight="1">
      <c r="A6" s="25">
        <v>1</v>
      </c>
      <c r="B6" s="25">
        <v>1</v>
      </c>
      <c r="C6" s="26" t="s">
        <v>112</v>
      </c>
      <c r="D6" s="25" t="s">
        <v>433</v>
      </c>
      <c r="E6" s="25" t="s">
        <v>113</v>
      </c>
      <c r="F6" s="21">
        <v>7.25</v>
      </c>
      <c r="G6" s="21">
        <v>7.5</v>
      </c>
      <c r="H6" s="22">
        <f>F6+G6</f>
        <v>14.75</v>
      </c>
      <c r="I6" s="32">
        <f aca="true" t="shared" si="0" ref="I6:I44">RANK(H6,$H$6:$H$82)</f>
        <v>18</v>
      </c>
      <c r="J6" s="25"/>
      <c r="K6" s="21">
        <v>4</v>
      </c>
      <c r="L6" s="21">
        <v>5.8</v>
      </c>
      <c r="M6" s="23">
        <f>K6+L6</f>
        <v>9.8</v>
      </c>
      <c r="N6" s="30">
        <f aca="true" t="shared" si="1" ref="N6:N44">RANK(M6,$M$6:$M$82)</f>
        <v>24</v>
      </c>
      <c r="O6" s="39">
        <v>5</v>
      </c>
      <c r="P6" s="39">
        <v>6.75</v>
      </c>
      <c r="Q6" s="23">
        <f>O6+P6</f>
        <v>11.75</v>
      </c>
      <c r="R6" s="30">
        <f aca="true" t="shared" si="2" ref="R6:R44">RANK(Q6,$Q$6:$Q$82)</f>
        <v>22</v>
      </c>
    </row>
    <row r="7" spans="1:18" s="28" customFormat="1" ht="18" customHeight="1">
      <c r="A7" s="25">
        <v>2</v>
      </c>
      <c r="B7" s="25">
        <v>2</v>
      </c>
      <c r="C7" s="26" t="s">
        <v>114</v>
      </c>
      <c r="D7" s="25" t="s">
        <v>433</v>
      </c>
      <c r="E7" s="29">
        <v>37566</v>
      </c>
      <c r="F7" s="21">
        <v>9.75</v>
      </c>
      <c r="G7" s="21">
        <v>8.5</v>
      </c>
      <c r="H7" s="22">
        <f aca="true" t="shared" si="3" ref="H7:H70">F7+G7</f>
        <v>18.25</v>
      </c>
      <c r="I7" s="32">
        <f t="shared" si="0"/>
        <v>1</v>
      </c>
      <c r="J7" s="29"/>
      <c r="K7" s="21">
        <v>6.8</v>
      </c>
      <c r="L7" s="21">
        <v>7</v>
      </c>
      <c r="M7" s="23">
        <f aca="true" t="shared" si="4" ref="M7:M70">K7+L7</f>
        <v>13.8</v>
      </c>
      <c r="N7" s="30">
        <f t="shared" si="1"/>
        <v>3</v>
      </c>
      <c r="O7" s="39">
        <v>9.3</v>
      </c>
      <c r="P7" s="39">
        <v>6.75</v>
      </c>
      <c r="Q7" s="23">
        <f aca="true" t="shared" si="5" ref="Q7:Q77">O7+P7</f>
        <v>16.05</v>
      </c>
      <c r="R7" s="30">
        <f t="shared" si="2"/>
        <v>2</v>
      </c>
    </row>
    <row r="8" spans="1:18" s="28" customFormat="1" ht="18" customHeight="1">
      <c r="A8" s="25">
        <v>3</v>
      </c>
      <c r="B8" s="25">
        <v>3</v>
      </c>
      <c r="C8" s="26" t="s">
        <v>114</v>
      </c>
      <c r="D8" s="25" t="s">
        <v>433</v>
      </c>
      <c r="E8" s="25" t="s">
        <v>115</v>
      </c>
      <c r="F8" s="21">
        <v>7.5</v>
      </c>
      <c r="G8" s="21">
        <v>6.5</v>
      </c>
      <c r="H8" s="22">
        <f t="shared" si="3"/>
        <v>14</v>
      </c>
      <c r="I8" s="32">
        <f t="shared" si="0"/>
        <v>23</v>
      </c>
      <c r="J8" s="25"/>
      <c r="K8" s="21">
        <v>3.5</v>
      </c>
      <c r="L8" s="21">
        <v>6.8</v>
      </c>
      <c r="M8" s="23">
        <f t="shared" si="4"/>
        <v>10.3</v>
      </c>
      <c r="N8" s="30">
        <f t="shared" si="1"/>
        <v>20</v>
      </c>
      <c r="O8" s="39">
        <v>4.5</v>
      </c>
      <c r="P8" s="39">
        <v>6.25</v>
      </c>
      <c r="Q8" s="23">
        <f t="shared" si="5"/>
        <v>10.75</v>
      </c>
      <c r="R8" s="30">
        <f t="shared" si="2"/>
        <v>26</v>
      </c>
    </row>
    <row r="9" spans="1:18" s="28" customFormat="1" ht="18" customHeight="1">
      <c r="A9" s="25">
        <v>4</v>
      </c>
      <c r="B9" s="25">
        <v>4</v>
      </c>
      <c r="C9" s="26" t="s">
        <v>116</v>
      </c>
      <c r="D9" s="25" t="s">
        <v>433</v>
      </c>
      <c r="E9" s="25" t="s">
        <v>117</v>
      </c>
      <c r="F9" s="21">
        <v>7.75</v>
      </c>
      <c r="G9" s="21">
        <v>6.5</v>
      </c>
      <c r="H9" s="22">
        <f t="shared" si="3"/>
        <v>14.25</v>
      </c>
      <c r="I9" s="32">
        <f t="shared" si="0"/>
        <v>22</v>
      </c>
      <c r="J9" s="25"/>
      <c r="K9" s="21">
        <v>2.3</v>
      </c>
      <c r="L9" s="21">
        <v>5.5</v>
      </c>
      <c r="M9" s="23">
        <f t="shared" si="4"/>
        <v>7.8</v>
      </c>
      <c r="N9" s="30">
        <f t="shared" si="1"/>
        <v>35</v>
      </c>
      <c r="O9" s="39">
        <v>5</v>
      </c>
      <c r="P9" s="39">
        <v>6.5</v>
      </c>
      <c r="Q9" s="23">
        <f t="shared" si="5"/>
        <v>11.5</v>
      </c>
      <c r="R9" s="30">
        <f t="shared" si="2"/>
        <v>23</v>
      </c>
    </row>
    <row r="10" spans="1:18" s="28" customFormat="1" ht="18" customHeight="1">
      <c r="A10" s="25">
        <v>5</v>
      </c>
      <c r="B10" s="25">
        <v>5</v>
      </c>
      <c r="C10" s="26" t="s">
        <v>118</v>
      </c>
      <c r="D10" s="25" t="s">
        <v>433</v>
      </c>
      <c r="E10" s="25" t="s">
        <v>119</v>
      </c>
      <c r="F10" s="21">
        <v>2.75</v>
      </c>
      <c r="G10" s="21">
        <v>4.5</v>
      </c>
      <c r="H10" s="22">
        <f t="shared" si="3"/>
        <v>7.25</v>
      </c>
      <c r="I10" s="32">
        <f t="shared" si="0"/>
        <v>51</v>
      </c>
      <c r="J10" s="25"/>
      <c r="K10" s="21">
        <v>1.3</v>
      </c>
      <c r="L10" s="21">
        <v>4</v>
      </c>
      <c r="M10" s="23">
        <f t="shared" si="4"/>
        <v>5.3</v>
      </c>
      <c r="N10" s="30">
        <f t="shared" si="1"/>
        <v>52</v>
      </c>
      <c r="O10" s="39">
        <v>1.25</v>
      </c>
      <c r="P10" s="39">
        <v>5.25</v>
      </c>
      <c r="Q10" s="23">
        <f t="shared" si="5"/>
        <v>6.5</v>
      </c>
      <c r="R10" s="30">
        <f t="shared" si="2"/>
        <v>50</v>
      </c>
    </row>
    <row r="11" spans="1:18" s="28" customFormat="1" ht="18" customHeight="1">
      <c r="A11" s="25">
        <v>6</v>
      </c>
      <c r="B11" s="25">
        <v>6</v>
      </c>
      <c r="C11" s="26" t="s">
        <v>120</v>
      </c>
      <c r="D11" s="25" t="s">
        <v>433</v>
      </c>
      <c r="E11" s="25" t="s">
        <v>121</v>
      </c>
      <c r="F11" s="21">
        <v>4.5</v>
      </c>
      <c r="G11" s="21">
        <v>7</v>
      </c>
      <c r="H11" s="22">
        <f t="shared" si="3"/>
        <v>11.5</v>
      </c>
      <c r="I11" s="32">
        <f t="shared" si="0"/>
        <v>31</v>
      </c>
      <c r="J11" s="25"/>
      <c r="K11" s="21">
        <v>3.8</v>
      </c>
      <c r="L11" s="21">
        <v>6.3</v>
      </c>
      <c r="M11" s="23">
        <f t="shared" si="4"/>
        <v>10.1</v>
      </c>
      <c r="N11" s="30">
        <f t="shared" si="1"/>
        <v>21</v>
      </c>
      <c r="O11" s="39">
        <v>5</v>
      </c>
      <c r="P11" s="39">
        <v>5.25</v>
      </c>
      <c r="Q11" s="23">
        <f t="shared" si="5"/>
        <v>10.25</v>
      </c>
      <c r="R11" s="30">
        <f t="shared" si="2"/>
        <v>30</v>
      </c>
    </row>
    <row r="12" spans="1:18" s="28" customFormat="1" ht="18" customHeight="1">
      <c r="A12" s="25">
        <v>7</v>
      </c>
      <c r="B12" s="25">
        <v>7</v>
      </c>
      <c r="C12" s="26" t="s">
        <v>122</v>
      </c>
      <c r="D12" s="25" t="s">
        <v>433</v>
      </c>
      <c r="E12" s="29">
        <v>37408</v>
      </c>
      <c r="F12" s="21">
        <v>6</v>
      </c>
      <c r="G12" s="21">
        <v>6.75</v>
      </c>
      <c r="H12" s="22">
        <f t="shared" si="3"/>
        <v>12.75</v>
      </c>
      <c r="I12" s="32">
        <f t="shared" si="0"/>
        <v>27</v>
      </c>
      <c r="J12" s="29"/>
      <c r="K12" s="21">
        <v>2.3</v>
      </c>
      <c r="L12" s="21">
        <v>7</v>
      </c>
      <c r="M12" s="23">
        <f t="shared" si="4"/>
        <v>9.3</v>
      </c>
      <c r="N12" s="30">
        <f t="shared" si="1"/>
        <v>29</v>
      </c>
      <c r="O12" s="39">
        <v>5.25</v>
      </c>
      <c r="P12" s="39">
        <v>6.25</v>
      </c>
      <c r="Q12" s="23">
        <f t="shared" si="5"/>
        <v>11.5</v>
      </c>
      <c r="R12" s="30">
        <f t="shared" si="2"/>
        <v>23</v>
      </c>
    </row>
    <row r="13" spans="1:18" s="28" customFormat="1" ht="18" customHeight="1">
      <c r="A13" s="25">
        <v>8</v>
      </c>
      <c r="B13" s="25">
        <v>8</v>
      </c>
      <c r="C13" s="26" t="s">
        <v>123</v>
      </c>
      <c r="D13" s="25" t="s">
        <v>433</v>
      </c>
      <c r="E13" s="25" t="s">
        <v>124</v>
      </c>
      <c r="F13" s="21">
        <v>6.25</v>
      </c>
      <c r="G13" s="21">
        <v>6.5</v>
      </c>
      <c r="H13" s="22">
        <f t="shared" si="3"/>
        <v>12.75</v>
      </c>
      <c r="I13" s="32">
        <f t="shared" si="0"/>
        <v>27</v>
      </c>
      <c r="J13" s="25"/>
      <c r="K13" s="21">
        <v>1.8</v>
      </c>
      <c r="L13" s="21">
        <v>6</v>
      </c>
      <c r="M13" s="23">
        <f t="shared" si="4"/>
        <v>7.8</v>
      </c>
      <c r="N13" s="30">
        <f t="shared" si="1"/>
        <v>35</v>
      </c>
      <c r="O13" s="39">
        <v>3.75</v>
      </c>
      <c r="P13" s="39">
        <v>6.25</v>
      </c>
      <c r="Q13" s="23">
        <f t="shared" si="5"/>
        <v>10</v>
      </c>
      <c r="R13" s="30">
        <f t="shared" si="2"/>
        <v>33</v>
      </c>
    </row>
    <row r="14" spans="1:18" s="28" customFormat="1" ht="18" customHeight="1">
      <c r="A14" s="25">
        <v>9</v>
      </c>
      <c r="B14" s="25">
        <v>9</v>
      </c>
      <c r="C14" s="26" t="s">
        <v>125</v>
      </c>
      <c r="D14" s="25" t="s">
        <v>433</v>
      </c>
      <c r="E14" s="25" t="s">
        <v>126</v>
      </c>
      <c r="F14" s="21">
        <v>7.5</v>
      </c>
      <c r="G14" s="21">
        <v>8.75</v>
      </c>
      <c r="H14" s="22">
        <f t="shared" si="3"/>
        <v>16.25</v>
      </c>
      <c r="I14" s="32">
        <f t="shared" si="0"/>
        <v>9</v>
      </c>
      <c r="J14" s="25"/>
      <c r="K14" s="21">
        <v>6.3</v>
      </c>
      <c r="L14" s="21">
        <v>8</v>
      </c>
      <c r="M14" s="23">
        <f t="shared" si="4"/>
        <v>14.3</v>
      </c>
      <c r="N14" s="30">
        <f t="shared" si="1"/>
        <v>1</v>
      </c>
      <c r="O14" s="39">
        <v>6.25</v>
      </c>
      <c r="P14" s="39">
        <v>8.25</v>
      </c>
      <c r="Q14" s="23">
        <f t="shared" si="5"/>
        <v>14.5</v>
      </c>
      <c r="R14" s="30">
        <f t="shared" si="2"/>
        <v>6</v>
      </c>
    </row>
    <row r="15" spans="1:18" s="28" customFormat="1" ht="18" customHeight="1">
      <c r="A15" s="25">
        <v>10</v>
      </c>
      <c r="B15" s="25">
        <v>10</v>
      </c>
      <c r="C15" s="26" t="s">
        <v>127</v>
      </c>
      <c r="D15" s="25" t="s">
        <v>433</v>
      </c>
      <c r="E15" s="25" t="s">
        <v>128</v>
      </c>
      <c r="F15" s="21">
        <v>6</v>
      </c>
      <c r="G15" s="21">
        <v>7.75</v>
      </c>
      <c r="H15" s="22">
        <f t="shared" si="3"/>
        <v>13.75</v>
      </c>
      <c r="I15" s="32">
        <f t="shared" si="0"/>
        <v>26</v>
      </c>
      <c r="J15" s="25"/>
      <c r="K15" s="21">
        <v>1</v>
      </c>
      <c r="L15" s="21">
        <v>5</v>
      </c>
      <c r="M15" s="23">
        <f t="shared" si="4"/>
        <v>6</v>
      </c>
      <c r="N15" s="30">
        <f t="shared" si="1"/>
        <v>45</v>
      </c>
      <c r="O15" s="39">
        <v>4.25</v>
      </c>
      <c r="P15" s="39">
        <v>4.5</v>
      </c>
      <c r="Q15" s="23">
        <f t="shared" si="5"/>
        <v>8.75</v>
      </c>
      <c r="R15" s="30">
        <f t="shared" si="2"/>
        <v>44</v>
      </c>
    </row>
    <row r="16" spans="1:18" s="28" customFormat="1" ht="18" customHeight="1">
      <c r="A16" s="25">
        <v>11</v>
      </c>
      <c r="B16" s="25">
        <v>11</v>
      </c>
      <c r="C16" s="26" t="s">
        <v>129</v>
      </c>
      <c r="D16" s="25" t="s">
        <v>433</v>
      </c>
      <c r="E16" s="25" t="s">
        <v>130</v>
      </c>
      <c r="F16" s="21">
        <v>7</v>
      </c>
      <c r="G16" s="21">
        <v>7.5</v>
      </c>
      <c r="H16" s="22">
        <f t="shared" si="3"/>
        <v>14.5</v>
      </c>
      <c r="I16" s="32">
        <f t="shared" si="0"/>
        <v>20</v>
      </c>
      <c r="J16" s="25"/>
      <c r="K16" s="21">
        <v>4</v>
      </c>
      <c r="L16" s="21">
        <v>6</v>
      </c>
      <c r="M16" s="23">
        <f t="shared" si="4"/>
        <v>10</v>
      </c>
      <c r="N16" s="30">
        <f t="shared" si="1"/>
        <v>22</v>
      </c>
      <c r="O16" s="39">
        <v>3.75</v>
      </c>
      <c r="P16" s="39">
        <v>5.75</v>
      </c>
      <c r="Q16" s="23">
        <f t="shared" si="5"/>
        <v>9.5</v>
      </c>
      <c r="R16" s="30">
        <f t="shared" si="2"/>
        <v>38</v>
      </c>
    </row>
    <row r="17" spans="1:18" s="28" customFormat="1" ht="18" customHeight="1">
      <c r="A17" s="25">
        <v>12</v>
      </c>
      <c r="B17" s="25">
        <v>12</v>
      </c>
      <c r="C17" s="26" t="s">
        <v>131</v>
      </c>
      <c r="D17" s="25" t="s">
        <v>433</v>
      </c>
      <c r="E17" s="25" t="s">
        <v>132</v>
      </c>
      <c r="F17" s="21">
        <v>2.25</v>
      </c>
      <c r="G17" s="21">
        <v>6.25</v>
      </c>
      <c r="H17" s="22">
        <f t="shared" si="3"/>
        <v>8.5</v>
      </c>
      <c r="I17" s="32">
        <f t="shared" si="0"/>
        <v>44</v>
      </c>
      <c r="J17" s="25"/>
      <c r="K17" s="21">
        <v>2.5</v>
      </c>
      <c r="L17" s="21">
        <v>5</v>
      </c>
      <c r="M17" s="23">
        <f t="shared" si="4"/>
        <v>7.5</v>
      </c>
      <c r="N17" s="30">
        <f t="shared" si="1"/>
        <v>38</v>
      </c>
      <c r="O17" s="39">
        <v>4.25</v>
      </c>
      <c r="P17" s="39">
        <v>6.5</v>
      </c>
      <c r="Q17" s="23">
        <f t="shared" si="5"/>
        <v>10.75</v>
      </c>
      <c r="R17" s="30">
        <f t="shared" si="2"/>
        <v>26</v>
      </c>
    </row>
    <row r="18" spans="1:18" s="28" customFormat="1" ht="18" customHeight="1">
      <c r="A18" s="25">
        <v>13</v>
      </c>
      <c r="B18" s="25">
        <v>13</v>
      </c>
      <c r="C18" s="26" t="s">
        <v>133</v>
      </c>
      <c r="D18" s="25" t="s">
        <v>433</v>
      </c>
      <c r="E18" s="29">
        <v>37509</v>
      </c>
      <c r="F18" s="21">
        <v>8.75</v>
      </c>
      <c r="G18" s="21">
        <v>8</v>
      </c>
      <c r="H18" s="22">
        <f t="shared" si="3"/>
        <v>16.75</v>
      </c>
      <c r="I18" s="32">
        <f t="shared" si="0"/>
        <v>6</v>
      </c>
      <c r="J18" s="29"/>
      <c r="K18" s="21">
        <v>3.3</v>
      </c>
      <c r="L18" s="21">
        <v>6.5</v>
      </c>
      <c r="M18" s="23">
        <f t="shared" si="4"/>
        <v>9.8</v>
      </c>
      <c r="N18" s="30">
        <f t="shared" si="1"/>
        <v>24</v>
      </c>
      <c r="O18" s="39">
        <v>5</v>
      </c>
      <c r="P18" s="39">
        <v>7.25</v>
      </c>
      <c r="Q18" s="23">
        <f t="shared" si="5"/>
        <v>12.25</v>
      </c>
      <c r="R18" s="30">
        <f t="shared" si="2"/>
        <v>18</v>
      </c>
    </row>
    <row r="19" spans="1:18" s="28" customFormat="1" ht="18" customHeight="1">
      <c r="A19" s="25">
        <v>14</v>
      </c>
      <c r="B19" s="25">
        <v>14</v>
      </c>
      <c r="C19" s="26" t="s">
        <v>134</v>
      </c>
      <c r="D19" s="25" t="s">
        <v>433</v>
      </c>
      <c r="E19" s="25" t="s">
        <v>135</v>
      </c>
      <c r="F19" s="21">
        <v>6</v>
      </c>
      <c r="G19" s="21">
        <v>6.25</v>
      </c>
      <c r="H19" s="22">
        <f t="shared" si="3"/>
        <v>12.25</v>
      </c>
      <c r="I19" s="32">
        <f t="shared" si="0"/>
        <v>29</v>
      </c>
      <c r="J19" s="25"/>
      <c r="K19" s="21">
        <v>1.3</v>
      </c>
      <c r="L19" s="21">
        <v>6.3</v>
      </c>
      <c r="M19" s="23">
        <f t="shared" si="4"/>
        <v>7.6</v>
      </c>
      <c r="N19" s="30">
        <f t="shared" si="1"/>
        <v>37</v>
      </c>
      <c r="O19" s="39">
        <v>3.5</v>
      </c>
      <c r="P19" s="39">
        <v>6.5</v>
      </c>
      <c r="Q19" s="23">
        <f t="shared" si="5"/>
        <v>10</v>
      </c>
      <c r="R19" s="30">
        <f t="shared" si="2"/>
        <v>33</v>
      </c>
    </row>
    <row r="20" spans="1:18" s="28" customFormat="1" ht="18" customHeight="1">
      <c r="A20" s="25">
        <v>15</v>
      </c>
      <c r="B20" s="25">
        <v>15</v>
      </c>
      <c r="C20" s="26" t="s">
        <v>136</v>
      </c>
      <c r="D20" s="25" t="s">
        <v>433</v>
      </c>
      <c r="E20" s="29">
        <v>37408</v>
      </c>
      <c r="F20" s="21">
        <v>8.25</v>
      </c>
      <c r="G20" s="21">
        <v>6.25</v>
      </c>
      <c r="H20" s="22">
        <f t="shared" si="3"/>
        <v>14.5</v>
      </c>
      <c r="I20" s="32">
        <f t="shared" si="0"/>
        <v>20</v>
      </c>
      <c r="J20" s="29"/>
      <c r="K20" s="21">
        <v>5.5</v>
      </c>
      <c r="L20" s="21">
        <v>6.8</v>
      </c>
      <c r="M20" s="23">
        <f t="shared" si="4"/>
        <v>12.3</v>
      </c>
      <c r="N20" s="30">
        <f t="shared" si="1"/>
        <v>7</v>
      </c>
      <c r="O20" s="39">
        <v>6.5</v>
      </c>
      <c r="P20" s="39">
        <v>7.75</v>
      </c>
      <c r="Q20" s="23">
        <f t="shared" si="5"/>
        <v>14.25</v>
      </c>
      <c r="R20" s="30">
        <f t="shared" si="2"/>
        <v>9</v>
      </c>
    </row>
    <row r="21" spans="1:18" s="28" customFormat="1" ht="18" customHeight="1">
      <c r="A21" s="25">
        <v>16</v>
      </c>
      <c r="B21" s="25">
        <v>16</v>
      </c>
      <c r="C21" s="26" t="s">
        <v>137</v>
      </c>
      <c r="D21" s="25" t="s">
        <v>433</v>
      </c>
      <c r="E21" s="29">
        <v>37572</v>
      </c>
      <c r="F21" s="21">
        <v>2</v>
      </c>
      <c r="G21" s="21">
        <v>6</v>
      </c>
      <c r="H21" s="22">
        <f t="shared" si="3"/>
        <v>8</v>
      </c>
      <c r="I21" s="32">
        <f t="shared" si="0"/>
        <v>49</v>
      </c>
      <c r="J21" s="29"/>
      <c r="K21" s="21">
        <v>5.3</v>
      </c>
      <c r="L21" s="21">
        <v>6.5</v>
      </c>
      <c r="M21" s="23">
        <f t="shared" si="4"/>
        <v>11.8</v>
      </c>
      <c r="N21" s="30">
        <f t="shared" si="1"/>
        <v>12</v>
      </c>
      <c r="O21" s="39">
        <v>3.75</v>
      </c>
      <c r="P21" s="39">
        <v>6</v>
      </c>
      <c r="Q21" s="23">
        <f t="shared" si="5"/>
        <v>9.75</v>
      </c>
      <c r="R21" s="30">
        <f t="shared" si="2"/>
        <v>35</v>
      </c>
    </row>
    <row r="22" spans="1:18" s="28" customFormat="1" ht="18" customHeight="1">
      <c r="A22" s="25">
        <v>17</v>
      </c>
      <c r="B22" s="25">
        <v>17</v>
      </c>
      <c r="C22" s="26" t="s">
        <v>137</v>
      </c>
      <c r="D22" s="25" t="s">
        <v>433</v>
      </c>
      <c r="E22" s="25" t="s">
        <v>138</v>
      </c>
      <c r="F22" s="21">
        <v>9</v>
      </c>
      <c r="G22" s="21">
        <v>6.5</v>
      </c>
      <c r="H22" s="22">
        <f t="shared" si="3"/>
        <v>15.5</v>
      </c>
      <c r="I22" s="32">
        <f t="shared" si="0"/>
        <v>12</v>
      </c>
      <c r="J22" s="25"/>
      <c r="K22" s="21">
        <v>4.5</v>
      </c>
      <c r="L22" s="21">
        <v>6.5</v>
      </c>
      <c r="M22" s="23">
        <f t="shared" si="4"/>
        <v>11</v>
      </c>
      <c r="N22" s="30">
        <f t="shared" si="1"/>
        <v>18</v>
      </c>
      <c r="O22" s="39">
        <v>8.5</v>
      </c>
      <c r="P22" s="39">
        <v>6.5</v>
      </c>
      <c r="Q22" s="23">
        <f t="shared" si="5"/>
        <v>15</v>
      </c>
      <c r="R22" s="30">
        <f t="shared" si="2"/>
        <v>4</v>
      </c>
    </row>
    <row r="23" spans="1:18" s="28" customFormat="1" ht="18" customHeight="1">
      <c r="A23" s="25">
        <v>18</v>
      </c>
      <c r="B23" s="25">
        <v>18</v>
      </c>
      <c r="C23" s="26" t="s">
        <v>139</v>
      </c>
      <c r="D23" s="25" t="s">
        <v>433</v>
      </c>
      <c r="E23" s="29">
        <v>37408</v>
      </c>
      <c r="F23" s="21">
        <v>8.5</v>
      </c>
      <c r="G23" s="21">
        <v>8.5</v>
      </c>
      <c r="H23" s="22">
        <f t="shared" si="3"/>
        <v>17</v>
      </c>
      <c r="I23" s="32">
        <f t="shared" si="0"/>
        <v>3</v>
      </c>
      <c r="J23" s="29"/>
      <c r="K23" s="21">
        <v>4</v>
      </c>
      <c r="L23" s="21">
        <v>7.5</v>
      </c>
      <c r="M23" s="23">
        <f t="shared" si="4"/>
        <v>11.5</v>
      </c>
      <c r="N23" s="30">
        <f t="shared" si="1"/>
        <v>16</v>
      </c>
      <c r="O23" s="39">
        <v>6.75</v>
      </c>
      <c r="P23" s="39">
        <v>7.25</v>
      </c>
      <c r="Q23" s="23">
        <f t="shared" si="5"/>
        <v>14</v>
      </c>
      <c r="R23" s="30">
        <f t="shared" si="2"/>
        <v>10</v>
      </c>
    </row>
    <row r="24" spans="1:18" s="28" customFormat="1" ht="18" customHeight="1">
      <c r="A24" s="25">
        <v>19</v>
      </c>
      <c r="B24" s="25">
        <v>19</v>
      </c>
      <c r="C24" s="26" t="s">
        <v>140</v>
      </c>
      <c r="D24" s="25" t="s">
        <v>433</v>
      </c>
      <c r="E24" s="29">
        <v>37539</v>
      </c>
      <c r="F24" s="21">
        <v>5</v>
      </c>
      <c r="G24" s="21">
        <v>4.75</v>
      </c>
      <c r="H24" s="22">
        <f t="shared" si="3"/>
        <v>9.75</v>
      </c>
      <c r="I24" s="32">
        <f t="shared" si="0"/>
        <v>34</v>
      </c>
      <c r="J24" s="29"/>
      <c r="K24" s="21">
        <v>1.8</v>
      </c>
      <c r="L24" s="21">
        <v>7.3</v>
      </c>
      <c r="M24" s="23">
        <f t="shared" si="4"/>
        <v>9.1</v>
      </c>
      <c r="N24" s="30">
        <f t="shared" si="1"/>
        <v>30</v>
      </c>
      <c r="O24" s="39">
        <v>5</v>
      </c>
      <c r="P24" s="39">
        <v>5.25</v>
      </c>
      <c r="Q24" s="23">
        <f t="shared" si="5"/>
        <v>10.25</v>
      </c>
      <c r="R24" s="30">
        <f t="shared" si="2"/>
        <v>30</v>
      </c>
    </row>
    <row r="25" spans="1:18" s="28" customFormat="1" ht="18" customHeight="1">
      <c r="A25" s="25">
        <v>20</v>
      </c>
      <c r="B25" s="25">
        <v>20</v>
      </c>
      <c r="C25" s="26" t="s">
        <v>141</v>
      </c>
      <c r="D25" s="25" t="s">
        <v>433</v>
      </c>
      <c r="E25" s="29">
        <v>37353</v>
      </c>
      <c r="F25" s="21">
        <v>3</v>
      </c>
      <c r="G25" s="21">
        <v>6.25</v>
      </c>
      <c r="H25" s="22">
        <f t="shared" si="3"/>
        <v>9.25</v>
      </c>
      <c r="I25" s="32">
        <f t="shared" si="0"/>
        <v>37</v>
      </c>
      <c r="J25" s="29"/>
      <c r="K25" s="21">
        <v>2.3</v>
      </c>
      <c r="L25" s="21">
        <v>4.5</v>
      </c>
      <c r="M25" s="23">
        <f t="shared" si="4"/>
        <v>6.8</v>
      </c>
      <c r="N25" s="30">
        <f t="shared" si="1"/>
        <v>43</v>
      </c>
      <c r="O25" s="39">
        <v>6</v>
      </c>
      <c r="P25" s="39">
        <v>7.5</v>
      </c>
      <c r="Q25" s="23">
        <f t="shared" si="5"/>
        <v>13.5</v>
      </c>
      <c r="R25" s="30">
        <f t="shared" si="2"/>
        <v>11</v>
      </c>
    </row>
    <row r="26" spans="1:18" s="28" customFormat="1" ht="18" customHeight="1">
      <c r="A26" s="25">
        <v>21</v>
      </c>
      <c r="B26" s="25">
        <v>21</v>
      </c>
      <c r="C26" s="26" t="s">
        <v>142</v>
      </c>
      <c r="D26" s="25" t="s">
        <v>433</v>
      </c>
      <c r="E26" s="29">
        <v>37567</v>
      </c>
      <c r="F26" s="21">
        <v>8.25</v>
      </c>
      <c r="G26" s="21">
        <v>7.25</v>
      </c>
      <c r="H26" s="22">
        <f t="shared" si="3"/>
        <v>15.5</v>
      </c>
      <c r="I26" s="32">
        <f t="shared" si="0"/>
        <v>12</v>
      </c>
      <c r="J26" s="29"/>
      <c r="K26" s="21">
        <v>6</v>
      </c>
      <c r="L26" s="21">
        <v>6.8</v>
      </c>
      <c r="M26" s="23">
        <f t="shared" si="4"/>
        <v>12.8</v>
      </c>
      <c r="N26" s="30">
        <f t="shared" si="1"/>
        <v>5</v>
      </c>
      <c r="O26" s="39">
        <v>7.75</v>
      </c>
      <c r="P26" s="39">
        <v>7</v>
      </c>
      <c r="Q26" s="23">
        <f t="shared" si="5"/>
        <v>14.75</v>
      </c>
      <c r="R26" s="30">
        <f t="shared" si="2"/>
        <v>5</v>
      </c>
    </row>
    <row r="27" spans="1:18" s="28" customFormat="1" ht="18" customHeight="1">
      <c r="A27" s="25">
        <v>22</v>
      </c>
      <c r="B27" s="25">
        <v>22</v>
      </c>
      <c r="C27" s="26" t="s">
        <v>143</v>
      </c>
      <c r="D27" s="25" t="s">
        <v>433</v>
      </c>
      <c r="E27" s="25" t="s">
        <v>144</v>
      </c>
      <c r="F27" s="21">
        <v>9</v>
      </c>
      <c r="G27" s="21">
        <v>8</v>
      </c>
      <c r="H27" s="22">
        <f t="shared" si="3"/>
        <v>17</v>
      </c>
      <c r="I27" s="32">
        <f t="shared" si="0"/>
        <v>3</v>
      </c>
      <c r="J27" s="25"/>
      <c r="K27" s="21">
        <v>4.3</v>
      </c>
      <c r="L27" s="21">
        <v>7.5</v>
      </c>
      <c r="M27" s="23">
        <f t="shared" si="4"/>
        <v>11.8</v>
      </c>
      <c r="N27" s="30">
        <f t="shared" si="1"/>
        <v>12</v>
      </c>
      <c r="O27" s="39">
        <v>8.5</v>
      </c>
      <c r="P27" s="39">
        <v>6</v>
      </c>
      <c r="Q27" s="23">
        <f t="shared" si="5"/>
        <v>14.5</v>
      </c>
      <c r="R27" s="30">
        <f t="shared" si="2"/>
        <v>6</v>
      </c>
    </row>
    <row r="28" spans="1:18" s="28" customFormat="1" ht="18" customHeight="1">
      <c r="A28" s="25">
        <v>23</v>
      </c>
      <c r="B28" s="25">
        <v>23</v>
      </c>
      <c r="C28" s="26" t="s">
        <v>145</v>
      </c>
      <c r="D28" s="25" t="s">
        <v>433</v>
      </c>
      <c r="E28" s="25" t="s">
        <v>146</v>
      </c>
      <c r="F28" s="21">
        <v>8</v>
      </c>
      <c r="G28" s="21">
        <v>6.75</v>
      </c>
      <c r="H28" s="22">
        <f t="shared" si="3"/>
        <v>14.75</v>
      </c>
      <c r="I28" s="32">
        <f t="shared" si="0"/>
        <v>18</v>
      </c>
      <c r="J28" s="25"/>
      <c r="K28" s="21">
        <v>4.8</v>
      </c>
      <c r="L28" s="21">
        <v>5</v>
      </c>
      <c r="M28" s="23">
        <f t="shared" si="4"/>
        <v>9.8</v>
      </c>
      <c r="N28" s="30">
        <f t="shared" si="1"/>
        <v>24</v>
      </c>
      <c r="O28" s="39">
        <v>6</v>
      </c>
      <c r="P28" s="39">
        <v>6.25</v>
      </c>
      <c r="Q28" s="23">
        <f t="shared" si="5"/>
        <v>12.25</v>
      </c>
      <c r="R28" s="30">
        <f t="shared" si="2"/>
        <v>18</v>
      </c>
    </row>
    <row r="29" spans="1:18" s="28" customFormat="1" ht="18" customHeight="1">
      <c r="A29" s="25">
        <v>24</v>
      </c>
      <c r="B29" s="25">
        <v>24</v>
      </c>
      <c r="C29" s="26" t="s">
        <v>147</v>
      </c>
      <c r="D29" s="25" t="s">
        <v>433</v>
      </c>
      <c r="E29" s="29">
        <v>37443</v>
      </c>
      <c r="F29" s="21">
        <v>8.25</v>
      </c>
      <c r="G29" s="21">
        <v>7.5</v>
      </c>
      <c r="H29" s="22">
        <f t="shared" si="3"/>
        <v>15.75</v>
      </c>
      <c r="I29" s="32">
        <f t="shared" si="0"/>
        <v>10</v>
      </c>
      <c r="J29" s="29"/>
      <c r="K29" s="21">
        <v>3</v>
      </c>
      <c r="L29" s="21">
        <v>6.8</v>
      </c>
      <c r="M29" s="23">
        <f t="shared" si="4"/>
        <v>9.8</v>
      </c>
      <c r="N29" s="30">
        <f t="shared" si="1"/>
        <v>24</v>
      </c>
      <c r="O29" s="39">
        <v>4.75</v>
      </c>
      <c r="P29" s="39">
        <v>4.75</v>
      </c>
      <c r="Q29" s="23">
        <f t="shared" si="5"/>
        <v>9.5</v>
      </c>
      <c r="R29" s="30">
        <f t="shared" si="2"/>
        <v>38</v>
      </c>
    </row>
    <row r="30" spans="1:18" s="28" customFormat="1" ht="18" customHeight="1">
      <c r="A30" s="25">
        <v>25</v>
      </c>
      <c r="B30" s="25">
        <v>25</v>
      </c>
      <c r="C30" s="26" t="s">
        <v>148</v>
      </c>
      <c r="D30" s="25" t="s">
        <v>433</v>
      </c>
      <c r="E30" s="29">
        <v>37326</v>
      </c>
      <c r="F30" s="21">
        <v>4</v>
      </c>
      <c r="G30" s="21">
        <v>5</v>
      </c>
      <c r="H30" s="22">
        <f t="shared" si="3"/>
        <v>9</v>
      </c>
      <c r="I30" s="32">
        <f t="shared" si="0"/>
        <v>39</v>
      </c>
      <c r="J30" s="29"/>
      <c r="K30" s="21">
        <v>5.3</v>
      </c>
      <c r="L30" s="21">
        <v>6</v>
      </c>
      <c r="M30" s="23">
        <f t="shared" si="4"/>
        <v>11.3</v>
      </c>
      <c r="N30" s="30">
        <f t="shared" si="1"/>
        <v>17</v>
      </c>
      <c r="O30" s="39">
        <v>5.5</v>
      </c>
      <c r="P30" s="39">
        <v>7.5</v>
      </c>
      <c r="Q30" s="23">
        <f t="shared" si="5"/>
        <v>13</v>
      </c>
      <c r="R30" s="30">
        <f t="shared" si="2"/>
        <v>14</v>
      </c>
    </row>
    <row r="31" spans="1:18" s="28" customFormat="1" ht="18" customHeight="1">
      <c r="A31" s="25">
        <v>26</v>
      </c>
      <c r="B31" s="25">
        <v>26</v>
      </c>
      <c r="C31" s="26" t="s">
        <v>71</v>
      </c>
      <c r="D31" s="25" t="s">
        <v>433</v>
      </c>
      <c r="E31" s="25" t="s">
        <v>149</v>
      </c>
      <c r="F31" s="21">
        <v>7</v>
      </c>
      <c r="G31" s="21">
        <v>5.25</v>
      </c>
      <c r="H31" s="22">
        <f t="shared" si="3"/>
        <v>12.25</v>
      </c>
      <c r="I31" s="32">
        <f t="shared" si="0"/>
        <v>29</v>
      </c>
      <c r="J31" s="25"/>
      <c r="K31" s="21">
        <v>1</v>
      </c>
      <c r="L31" s="21">
        <v>6.3</v>
      </c>
      <c r="M31" s="23">
        <f t="shared" si="4"/>
        <v>7.3</v>
      </c>
      <c r="N31" s="30">
        <f t="shared" si="1"/>
        <v>40</v>
      </c>
      <c r="O31" s="39">
        <v>3.25</v>
      </c>
      <c r="P31" s="39">
        <v>6.5</v>
      </c>
      <c r="Q31" s="23">
        <f t="shared" si="5"/>
        <v>9.75</v>
      </c>
      <c r="R31" s="30">
        <f t="shared" si="2"/>
        <v>35</v>
      </c>
    </row>
    <row r="32" spans="1:18" s="28" customFormat="1" ht="18" customHeight="1">
      <c r="A32" s="25">
        <v>27</v>
      </c>
      <c r="B32" s="25">
        <v>27</v>
      </c>
      <c r="C32" s="26" t="s">
        <v>150</v>
      </c>
      <c r="D32" s="25" t="s">
        <v>433</v>
      </c>
      <c r="E32" s="25" t="s">
        <v>151</v>
      </c>
      <c r="F32" s="21">
        <v>7.5</v>
      </c>
      <c r="G32" s="21">
        <v>7.75</v>
      </c>
      <c r="H32" s="22">
        <f t="shared" si="3"/>
        <v>15.25</v>
      </c>
      <c r="I32" s="32">
        <f t="shared" si="0"/>
        <v>14</v>
      </c>
      <c r="J32" s="25"/>
      <c r="K32" s="21">
        <v>4.5</v>
      </c>
      <c r="L32" s="21">
        <v>7.5</v>
      </c>
      <c r="M32" s="23">
        <f t="shared" si="4"/>
        <v>12</v>
      </c>
      <c r="N32" s="30">
        <f t="shared" si="1"/>
        <v>11</v>
      </c>
      <c r="O32" s="39">
        <v>4.75</v>
      </c>
      <c r="P32" s="39">
        <v>8.5</v>
      </c>
      <c r="Q32" s="23">
        <f t="shared" si="5"/>
        <v>13.25</v>
      </c>
      <c r="R32" s="30">
        <f t="shared" si="2"/>
        <v>13</v>
      </c>
    </row>
    <row r="33" spans="1:18" s="28" customFormat="1" ht="18" customHeight="1">
      <c r="A33" s="25">
        <v>28</v>
      </c>
      <c r="B33" s="25">
        <v>28</v>
      </c>
      <c r="C33" s="26" t="s">
        <v>152</v>
      </c>
      <c r="D33" s="25" t="s">
        <v>433</v>
      </c>
      <c r="E33" s="25" t="s">
        <v>153</v>
      </c>
      <c r="F33" s="21">
        <v>8.75</v>
      </c>
      <c r="G33" s="21">
        <v>7.75</v>
      </c>
      <c r="H33" s="22">
        <f t="shared" si="3"/>
        <v>16.5</v>
      </c>
      <c r="I33" s="32">
        <f t="shared" si="0"/>
        <v>8</v>
      </c>
      <c r="J33" s="25"/>
      <c r="K33" s="21">
        <v>4.8</v>
      </c>
      <c r="L33" s="21">
        <v>7.5</v>
      </c>
      <c r="M33" s="23">
        <f t="shared" si="4"/>
        <v>12.3</v>
      </c>
      <c r="N33" s="30">
        <f t="shared" si="1"/>
        <v>7</v>
      </c>
      <c r="O33" s="39">
        <v>5</v>
      </c>
      <c r="P33" s="39">
        <v>7.25</v>
      </c>
      <c r="Q33" s="23">
        <f t="shared" si="5"/>
        <v>12.25</v>
      </c>
      <c r="R33" s="30">
        <f t="shared" si="2"/>
        <v>18</v>
      </c>
    </row>
    <row r="34" spans="1:18" s="28" customFormat="1" ht="18" customHeight="1">
      <c r="A34" s="25">
        <v>29</v>
      </c>
      <c r="B34" s="25">
        <v>29</v>
      </c>
      <c r="C34" s="26" t="s">
        <v>154</v>
      </c>
      <c r="D34" s="25" t="s">
        <v>433</v>
      </c>
      <c r="E34" s="25" t="s">
        <v>155</v>
      </c>
      <c r="F34" s="21">
        <v>8</v>
      </c>
      <c r="G34" s="21">
        <v>7</v>
      </c>
      <c r="H34" s="22">
        <f t="shared" si="3"/>
        <v>15</v>
      </c>
      <c r="I34" s="32">
        <f t="shared" si="0"/>
        <v>17</v>
      </c>
      <c r="J34" s="25"/>
      <c r="K34" s="21">
        <v>3.3</v>
      </c>
      <c r="L34" s="21">
        <v>6.5</v>
      </c>
      <c r="M34" s="23">
        <f t="shared" si="4"/>
        <v>9.8</v>
      </c>
      <c r="N34" s="30">
        <f t="shared" si="1"/>
        <v>24</v>
      </c>
      <c r="O34" s="39">
        <v>4.25</v>
      </c>
      <c r="P34" s="39">
        <v>6</v>
      </c>
      <c r="Q34" s="23">
        <f t="shared" si="5"/>
        <v>10.25</v>
      </c>
      <c r="R34" s="30">
        <f t="shared" si="2"/>
        <v>30</v>
      </c>
    </row>
    <row r="35" spans="1:18" s="28" customFormat="1" ht="18" customHeight="1">
      <c r="A35" s="25">
        <v>30</v>
      </c>
      <c r="B35" s="25">
        <v>30</v>
      </c>
      <c r="C35" s="26" t="s">
        <v>156</v>
      </c>
      <c r="D35" s="25" t="s">
        <v>433</v>
      </c>
      <c r="E35" s="29">
        <v>37602</v>
      </c>
      <c r="F35" s="21">
        <v>9</v>
      </c>
      <c r="G35" s="21">
        <v>8</v>
      </c>
      <c r="H35" s="22">
        <f t="shared" si="3"/>
        <v>17</v>
      </c>
      <c r="I35" s="32">
        <f t="shared" si="0"/>
        <v>3</v>
      </c>
      <c r="J35" s="29"/>
      <c r="K35" s="21">
        <v>6.3</v>
      </c>
      <c r="L35" s="21">
        <v>7.3</v>
      </c>
      <c r="M35" s="23">
        <f t="shared" si="4"/>
        <v>13.6</v>
      </c>
      <c r="N35" s="30">
        <f t="shared" si="1"/>
        <v>4</v>
      </c>
      <c r="O35" s="39">
        <v>8.5</v>
      </c>
      <c r="P35" s="39">
        <v>7.25</v>
      </c>
      <c r="Q35" s="23">
        <f t="shared" si="5"/>
        <v>15.75</v>
      </c>
      <c r="R35" s="30">
        <f t="shared" si="2"/>
        <v>3</v>
      </c>
    </row>
    <row r="36" spans="1:18" s="28" customFormat="1" ht="18" customHeight="1">
      <c r="A36" s="25">
        <v>31</v>
      </c>
      <c r="B36" s="25">
        <v>31</v>
      </c>
      <c r="C36" s="26" t="s">
        <v>157</v>
      </c>
      <c r="D36" s="25" t="s">
        <v>433</v>
      </c>
      <c r="E36" s="25" t="s">
        <v>158</v>
      </c>
      <c r="F36" s="21">
        <v>3.5</v>
      </c>
      <c r="G36" s="21">
        <v>6.25</v>
      </c>
      <c r="H36" s="22">
        <f t="shared" si="3"/>
        <v>9.75</v>
      </c>
      <c r="I36" s="32">
        <f t="shared" si="0"/>
        <v>34</v>
      </c>
      <c r="J36" s="25"/>
      <c r="K36" s="21">
        <v>5.8</v>
      </c>
      <c r="L36" s="21">
        <v>6.5</v>
      </c>
      <c r="M36" s="23">
        <f t="shared" si="4"/>
        <v>12.3</v>
      </c>
      <c r="N36" s="30">
        <f t="shared" si="1"/>
        <v>7</v>
      </c>
      <c r="O36" s="39">
        <v>6.25</v>
      </c>
      <c r="P36" s="39">
        <v>6.75</v>
      </c>
      <c r="Q36" s="23">
        <f t="shared" si="5"/>
        <v>13</v>
      </c>
      <c r="R36" s="30">
        <f t="shared" si="2"/>
        <v>14</v>
      </c>
    </row>
    <row r="37" spans="1:18" s="28" customFormat="1" ht="18" customHeight="1">
      <c r="A37" s="25">
        <v>32</v>
      </c>
      <c r="B37" s="25">
        <v>32</v>
      </c>
      <c r="C37" s="26" t="s">
        <v>159</v>
      </c>
      <c r="D37" s="25" t="s">
        <v>433</v>
      </c>
      <c r="E37" s="29">
        <v>37444</v>
      </c>
      <c r="F37" s="21">
        <v>9</v>
      </c>
      <c r="G37" s="21">
        <v>6.75</v>
      </c>
      <c r="H37" s="22">
        <f t="shared" si="3"/>
        <v>15.75</v>
      </c>
      <c r="I37" s="32">
        <f t="shared" si="0"/>
        <v>10</v>
      </c>
      <c r="J37" s="29"/>
      <c r="K37" s="21">
        <v>4.5</v>
      </c>
      <c r="L37" s="21">
        <v>6.5</v>
      </c>
      <c r="M37" s="23">
        <f t="shared" si="4"/>
        <v>11</v>
      </c>
      <c r="N37" s="30">
        <f t="shared" si="1"/>
        <v>18</v>
      </c>
      <c r="O37" s="39">
        <v>4.25</v>
      </c>
      <c r="P37" s="39">
        <v>6.25</v>
      </c>
      <c r="Q37" s="23">
        <f t="shared" si="5"/>
        <v>10.5</v>
      </c>
      <c r="R37" s="30">
        <f t="shared" si="2"/>
        <v>28</v>
      </c>
    </row>
    <row r="38" spans="1:18" s="28" customFormat="1" ht="18" customHeight="1">
      <c r="A38" s="25">
        <v>33</v>
      </c>
      <c r="B38" s="25">
        <v>33</v>
      </c>
      <c r="C38" s="26" t="s">
        <v>160</v>
      </c>
      <c r="D38" s="25" t="s">
        <v>433</v>
      </c>
      <c r="E38" s="29">
        <v>37268</v>
      </c>
      <c r="F38" s="21">
        <v>9</v>
      </c>
      <c r="G38" s="21">
        <v>7.75</v>
      </c>
      <c r="H38" s="22">
        <f t="shared" si="3"/>
        <v>16.75</v>
      </c>
      <c r="I38" s="32">
        <f t="shared" si="0"/>
        <v>6</v>
      </c>
      <c r="J38" s="29"/>
      <c r="K38" s="21">
        <v>6</v>
      </c>
      <c r="L38" s="21">
        <v>5.8</v>
      </c>
      <c r="M38" s="23">
        <f t="shared" si="4"/>
        <v>11.8</v>
      </c>
      <c r="N38" s="30">
        <f t="shared" si="1"/>
        <v>12</v>
      </c>
      <c r="O38" s="39">
        <v>7.5</v>
      </c>
      <c r="P38" s="39">
        <v>6</v>
      </c>
      <c r="Q38" s="23">
        <f t="shared" si="5"/>
        <v>13.5</v>
      </c>
      <c r="R38" s="30">
        <f t="shared" si="2"/>
        <v>11</v>
      </c>
    </row>
    <row r="39" spans="1:18" s="28" customFormat="1" ht="18" customHeight="1">
      <c r="A39" s="25">
        <v>34</v>
      </c>
      <c r="B39" s="25">
        <v>34</v>
      </c>
      <c r="C39" s="26" t="s">
        <v>161</v>
      </c>
      <c r="D39" s="25" t="s">
        <v>433</v>
      </c>
      <c r="E39" s="25" t="s">
        <v>162</v>
      </c>
      <c r="F39" s="21">
        <v>7.25</v>
      </c>
      <c r="G39" s="21">
        <v>8</v>
      </c>
      <c r="H39" s="22">
        <f t="shared" si="3"/>
        <v>15.25</v>
      </c>
      <c r="I39" s="32">
        <f t="shared" si="0"/>
        <v>14</v>
      </c>
      <c r="J39" s="25"/>
      <c r="K39" s="21">
        <v>5</v>
      </c>
      <c r="L39" s="21">
        <v>7.5</v>
      </c>
      <c r="M39" s="23">
        <f t="shared" si="4"/>
        <v>12.5</v>
      </c>
      <c r="N39" s="30">
        <f t="shared" si="1"/>
        <v>6</v>
      </c>
      <c r="O39" s="39">
        <v>5.5</v>
      </c>
      <c r="P39" s="39">
        <v>7.25</v>
      </c>
      <c r="Q39" s="23">
        <f t="shared" si="5"/>
        <v>12.75</v>
      </c>
      <c r="R39" s="30">
        <f t="shared" si="2"/>
        <v>17</v>
      </c>
    </row>
    <row r="40" spans="1:18" s="28" customFormat="1" ht="18" customHeight="1">
      <c r="A40" s="25">
        <v>35</v>
      </c>
      <c r="B40" s="25">
        <v>35</v>
      </c>
      <c r="C40" s="26" t="s">
        <v>163</v>
      </c>
      <c r="D40" s="25" t="s">
        <v>433</v>
      </c>
      <c r="E40" s="29">
        <v>37419</v>
      </c>
      <c r="F40" s="21">
        <v>3.5</v>
      </c>
      <c r="G40" s="21">
        <v>7.5</v>
      </c>
      <c r="H40" s="22">
        <f t="shared" si="3"/>
        <v>11</v>
      </c>
      <c r="I40" s="32">
        <f t="shared" si="0"/>
        <v>32</v>
      </c>
      <c r="J40" s="29"/>
      <c r="K40" s="21">
        <v>2</v>
      </c>
      <c r="L40" s="21">
        <v>6.5</v>
      </c>
      <c r="M40" s="23">
        <f t="shared" si="4"/>
        <v>8.5</v>
      </c>
      <c r="N40" s="30">
        <f t="shared" si="1"/>
        <v>31</v>
      </c>
      <c r="O40" s="39">
        <v>5.25</v>
      </c>
      <c r="P40" s="39">
        <v>5.75</v>
      </c>
      <c r="Q40" s="23">
        <f t="shared" si="5"/>
        <v>11</v>
      </c>
      <c r="R40" s="30">
        <f t="shared" si="2"/>
        <v>25</v>
      </c>
    </row>
    <row r="41" spans="1:18" s="28" customFormat="1" ht="18" customHeight="1">
      <c r="A41" s="25">
        <v>36</v>
      </c>
      <c r="B41" s="25">
        <v>36</v>
      </c>
      <c r="C41" s="26" t="s">
        <v>92</v>
      </c>
      <c r="D41" s="25" t="s">
        <v>433</v>
      </c>
      <c r="E41" s="29">
        <v>37412</v>
      </c>
      <c r="F41" s="21">
        <v>7</v>
      </c>
      <c r="G41" s="21">
        <v>7</v>
      </c>
      <c r="H41" s="22">
        <f t="shared" si="3"/>
        <v>14</v>
      </c>
      <c r="I41" s="32">
        <f t="shared" si="0"/>
        <v>23</v>
      </c>
      <c r="J41" s="29"/>
      <c r="K41" s="21">
        <v>4</v>
      </c>
      <c r="L41" s="21">
        <v>6</v>
      </c>
      <c r="M41" s="23">
        <f t="shared" si="4"/>
        <v>10</v>
      </c>
      <c r="N41" s="30">
        <f t="shared" si="1"/>
        <v>22</v>
      </c>
      <c r="O41" s="39">
        <v>4.25</v>
      </c>
      <c r="P41" s="39">
        <v>5.5</v>
      </c>
      <c r="Q41" s="23">
        <f t="shared" si="5"/>
        <v>9.75</v>
      </c>
      <c r="R41" s="30">
        <f t="shared" si="2"/>
        <v>35</v>
      </c>
    </row>
    <row r="42" spans="1:18" s="28" customFormat="1" ht="18" customHeight="1">
      <c r="A42" s="25">
        <v>37</v>
      </c>
      <c r="B42" s="25">
        <v>37</v>
      </c>
      <c r="C42" s="26" t="s">
        <v>164</v>
      </c>
      <c r="D42" s="25" t="s">
        <v>433</v>
      </c>
      <c r="E42" s="25" t="s">
        <v>165</v>
      </c>
      <c r="F42" s="21">
        <v>6.25</v>
      </c>
      <c r="G42" s="21">
        <v>7.75</v>
      </c>
      <c r="H42" s="22">
        <f t="shared" si="3"/>
        <v>14</v>
      </c>
      <c r="I42" s="32">
        <f t="shared" si="0"/>
        <v>23</v>
      </c>
      <c r="J42" s="25"/>
      <c r="K42" s="21">
        <v>5.5</v>
      </c>
      <c r="L42" s="21">
        <v>6.3</v>
      </c>
      <c r="M42" s="23">
        <f t="shared" si="4"/>
        <v>11.8</v>
      </c>
      <c r="N42" s="30">
        <f t="shared" si="1"/>
        <v>12</v>
      </c>
      <c r="O42" s="39">
        <v>6</v>
      </c>
      <c r="P42" s="39">
        <v>7</v>
      </c>
      <c r="Q42" s="23">
        <f t="shared" si="5"/>
        <v>13</v>
      </c>
      <c r="R42" s="30">
        <f t="shared" si="2"/>
        <v>14</v>
      </c>
    </row>
    <row r="43" spans="1:18" s="28" customFormat="1" ht="18" customHeight="1">
      <c r="A43" s="25">
        <v>38</v>
      </c>
      <c r="B43" s="25">
        <v>38</v>
      </c>
      <c r="C43" s="26" t="s">
        <v>104</v>
      </c>
      <c r="D43" s="25" t="s">
        <v>433</v>
      </c>
      <c r="E43" s="25" t="s">
        <v>166</v>
      </c>
      <c r="F43" s="21">
        <v>8.5</v>
      </c>
      <c r="G43" s="21">
        <v>6.75</v>
      </c>
      <c r="H43" s="22">
        <f t="shared" si="3"/>
        <v>15.25</v>
      </c>
      <c r="I43" s="32">
        <f t="shared" si="0"/>
        <v>14</v>
      </c>
      <c r="J43" s="25"/>
      <c r="K43" s="21">
        <v>6</v>
      </c>
      <c r="L43" s="21">
        <v>6.3</v>
      </c>
      <c r="M43" s="23">
        <f t="shared" si="4"/>
        <v>12.3</v>
      </c>
      <c r="N43" s="30">
        <f t="shared" si="1"/>
        <v>7</v>
      </c>
      <c r="O43" s="39">
        <v>7.75</v>
      </c>
      <c r="P43" s="39">
        <v>6.75</v>
      </c>
      <c r="Q43" s="23">
        <f t="shared" si="5"/>
        <v>14.5</v>
      </c>
      <c r="R43" s="30">
        <f t="shared" si="2"/>
        <v>6</v>
      </c>
    </row>
    <row r="44" spans="1:18" s="28" customFormat="1" ht="18" customHeight="1">
      <c r="A44" s="25">
        <v>39</v>
      </c>
      <c r="B44" s="25">
        <v>39</v>
      </c>
      <c r="C44" s="26" t="s">
        <v>167</v>
      </c>
      <c r="D44" s="25" t="s">
        <v>433</v>
      </c>
      <c r="E44" s="29">
        <v>37381</v>
      </c>
      <c r="F44" s="21">
        <v>9.5</v>
      </c>
      <c r="G44" s="21">
        <v>8.75</v>
      </c>
      <c r="H44" s="22">
        <f t="shared" si="3"/>
        <v>18.25</v>
      </c>
      <c r="I44" s="32">
        <f t="shared" si="0"/>
        <v>1</v>
      </c>
      <c r="J44" s="29"/>
      <c r="K44" s="21">
        <v>6.8</v>
      </c>
      <c r="L44" s="21">
        <v>7.5</v>
      </c>
      <c r="M44" s="23">
        <f t="shared" si="4"/>
        <v>14.3</v>
      </c>
      <c r="N44" s="30">
        <f t="shared" si="1"/>
        <v>1</v>
      </c>
      <c r="O44" s="39">
        <v>9.5</v>
      </c>
      <c r="P44" s="39">
        <v>6.75</v>
      </c>
      <c r="Q44" s="23">
        <f t="shared" si="5"/>
        <v>16.25</v>
      </c>
      <c r="R44" s="30">
        <f t="shared" si="2"/>
        <v>1</v>
      </c>
    </row>
    <row r="45" spans="1:18" s="28" customFormat="1" ht="18" customHeight="1">
      <c r="A45" s="25"/>
      <c r="B45" s="25"/>
      <c r="C45" s="26"/>
      <c r="D45" s="25"/>
      <c r="E45" s="29"/>
      <c r="F45" s="21"/>
      <c r="G45" s="21"/>
      <c r="H45" s="22"/>
      <c r="I45" s="32"/>
      <c r="J45" s="29"/>
      <c r="K45" s="21"/>
      <c r="L45" s="21"/>
      <c r="M45" s="23"/>
      <c r="N45" s="30"/>
      <c r="O45" s="39"/>
      <c r="P45" s="39"/>
      <c r="Q45" s="23"/>
      <c r="R45" s="30"/>
    </row>
    <row r="46" spans="1:18" s="28" customFormat="1" ht="18" customHeight="1">
      <c r="A46" s="71"/>
      <c r="B46" s="71"/>
      <c r="C46" s="72"/>
      <c r="D46" s="71"/>
      <c r="E46" s="73"/>
      <c r="F46" s="74"/>
      <c r="G46" s="74"/>
      <c r="H46" s="75"/>
      <c r="I46" s="76"/>
      <c r="J46" s="73"/>
      <c r="K46" s="74"/>
      <c r="L46" s="74"/>
      <c r="M46" s="77"/>
      <c r="N46" s="78"/>
      <c r="O46" s="67"/>
      <c r="P46" s="67"/>
      <c r="Q46" s="77"/>
      <c r="R46" s="78"/>
    </row>
    <row r="47" spans="1:18" s="28" customFormat="1" ht="18" customHeight="1">
      <c r="A47" t="s">
        <v>414</v>
      </c>
      <c r="B47"/>
      <c r="C47"/>
      <c r="D47" s="3"/>
      <c r="E47"/>
      <c r="F47"/>
      <c r="G47"/>
      <c r="H47"/>
      <c r="I47" s="31"/>
      <c r="J47"/>
      <c r="K47"/>
      <c r="L47"/>
      <c r="M47"/>
      <c r="N47" s="31"/>
      <c r="O47"/>
      <c r="P47"/>
      <c r="Q47"/>
      <c r="R47"/>
    </row>
    <row r="48" spans="1:18" s="28" customFormat="1" ht="18" customHeight="1">
      <c r="A48" s="96" t="s">
        <v>448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31"/>
      <c r="O48"/>
      <c r="P48"/>
      <c r="Q48"/>
      <c r="R48"/>
    </row>
    <row r="49" spans="1:18" s="28" customFormat="1" ht="18" customHeight="1">
      <c r="A49" t="s">
        <v>447</v>
      </c>
      <c r="B49"/>
      <c r="C49"/>
      <c r="D49" s="3"/>
      <c r="E49"/>
      <c r="F49"/>
      <c r="G49"/>
      <c r="H49"/>
      <c r="I49" s="31"/>
      <c r="J49"/>
      <c r="K49"/>
      <c r="L49"/>
      <c r="M49"/>
      <c r="N49" s="31"/>
      <c r="O49"/>
      <c r="P49"/>
      <c r="Q49"/>
      <c r="R49"/>
    </row>
    <row r="50" spans="1:18" s="28" customFormat="1" ht="18" customHeight="1">
      <c r="A50" s="112"/>
      <c r="B50" s="102" t="s">
        <v>435</v>
      </c>
      <c r="C50" s="104" t="s">
        <v>56</v>
      </c>
      <c r="D50" s="106" t="s">
        <v>430</v>
      </c>
      <c r="E50" s="106" t="s">
        <v>57</v>
      </c>
      <c r="F50" s="108" t="s">
        <v>426</v>
      </c>
      <c r="G50" s="108"/>
      <c r="H50" s="108"/>
      <c r="I50" s="108"/>
      <c r="J50" s="1"/>
      <c r="K50" s="109" t="s">
        <v>427</v>
      </c>
      <c r="L50" s="110"/>
      <c r="M50" s="110"/>
      <c r="N50" s="111"/>
      <c r="O50" s="109" t="s">
        <v>441</v>
      </c>
      <c r="P50" s="110"/>
      <c r="Q50" s="110"/>
      <c r="R50" s="111"/>
    </row>
    <row r="51" spans="1:18" s="28" customFormat="1" ht="35.25" customHeight="1">
      <c r="A51" s="113"/>
      <c r="B51" s="103"/>
      <c r="C51" s="105"/>
      <c r="D51" s="107"/>
      <c r="E51" s="107"/>
      <c r="F51" s="24" t="s">
        <v>425</v>
      </c>
      <c r="G51" s="24" t="s">
        <v>416</v>
      </c>
      <c r="H51" s="24" t="s">
        <v>417</v>
      </c>
      <c r="I51" s="33" t="s">
        <v>418</v>
      </c>
      <c r="J51" s="24"/>
      <c r="K51" s="24" t="s">
        <v>415</v>
      </c>
      <c r="L51" s="24" t="s">
        <v>416</v>
      </c>
      <c r="M51" s="24" t="s">
        <v>417</v>
      </c>
      <c r="N51" s="34" t="s">
        <v>418</v>
      </c>
      <c r="O51" s="24" t="s">
        <v>415</v>
      </c>
      <c r="P51" s="24" t="s">
        <v>416</v>
      </c>
      <c r="Q51" s="24" t="s">
        <v>417</v>
      </c>
      <c r="R51" s="34" t="s">
        <v>418</v>
      </c>
    </row>
    <row r="52" spans="1:18" s="28" customFormat="1" ht="22.5" customHeight="1">
      <c r="A52" s="25">
        <v>1</v>
      </c>
      <c r="B52" s="25">
        <v>40</v>
      </c>
      <c r="C52" s="26" t="s">
        <v>168</v>
      </c>
      <c r="D52" s="25" t="s">
        <v>434</v>
      </c>
      <c r="E52" s="25" t="s">
        <v>169</v>
      </c>
      <c r="F52" s="21">
        <v>1</v>
      </c>
      <c r="G52" s="21">
        <v>2.8</v>
      </c>
      <c r="H52" s="22">
        <f t="shared" si="3"/>
        <v>3.8</v>
      </c>
      <c r="I52" s="32">
        <f aca="true" t="shared" si="6" ref="I52:I82">RANK(H52,$H$6:$H$82)</f>
        <v>67</v>
      </c>
      <c r="J52" s="25"/>
      <c r="K52" s="21">
        <v>0</v>
      </c>
      <c r="L52" s="21">
        <v>3</v>
      </c>
      <c r="M52" s="23">
        <f t="shared" si="4"/>
        <v>3</v>
      </c>
      <c r="N52" s="30">
        <f aca="true" t="shared" si="7" ref="N52:N82">RANK(M52,$M$6:$M$82)</f>
        <v>66</v>
      </c>
      <c r="O52" s="39">
        <v>0</v>
      </c>
      <c r="P52" s="39">
        <v>5</v>
      </c>
      <c r="Q52" s="23">
        <f t="shared" si="5"/>
        <v>5</v>
      </c>
      <c r="R52" s="30">
        <f aca="true" t="shared" si="8" ref="R52:R82">RANK(Q52,$Q$6:$Q$82)</f>
        <v>60</v>
      </c>
    </row>
    <row r="53" spans="1:18" s="28" customFormat="1" ht="22.5" customHeight="1">
      <c r="A53" s="25">
        <v>2</v>
      </c>
      <c r="B53" s="25">
        <v>41</v>
      </c>
      <c r="C53" s="26" t="s">
        <v>170</v>
      </c>
      <c r="D53" s="25" t="s">
        <v>434</v>
      </c>
      <c r="E53" s="25" t="s">
        <v>171</v>
      </c>
      <c r="F53" s="21">
        <v>3</v>
      </c>
      <c r="G53" s="21">
        <v>5.25</v>
      </c>
      <c r="H53" s="22">
        <f t="shared" si="3"/>
        <v>8.25</v>
      </c>
      <c r="I53" s="32">
        <f t="shared" si="6"/>
        <v>46</v>
      </c>
      <c r="J53" s="25"/>
      <c r="K53" s="21">
        <v>1.3</v>
      </c>
      <c r="L53" s="21">
        <v>5.8</v>
      </c>
      <c r="M53" s="23">
        <f t="shared" si="4"/>
        <v>7.1</v>
      </c>
      <c r="N53" s="30">
        <f t="shared" si="7"/>
        <v>42</v>
      </c>
      <c r="O53" s="39">
        <v>3</v>
      </c>
      <c r="P53" s="39">
        <v>7.5</v>
      </c>
      <c r="Q53" s="23">
        <f t="shared" si="5"/>
        <v>10.5</v>
      </c>
      <c r="R53" s="30">
        <f t="shared" si="8"/>
        <v>28</v>
      </c>
    </row>
    <row r="54" spans="1:18" s="28" customFormat="1" ht="22.5" customHeight="1">
      <c r="A54" s="25">
        <v>3</v>
      </c>
      <c r="B54" s="25">
        <v>42</v>
      </c>
      <c r="C54" s="26" t="s">
        <v>172</v>
      </c>
      <c r="D54" s="25" t="s">
        <v>434</v>
      </c>
      <c r="E54" s="25" t="s">
        <v>173</v>
      </c>
      <c r="F54" s="70">
        <v>1</v>
      </c>
      <c r="G54" s="21">
        <v>4.15</v>
      </c>
      <c r="H54" s="22">
        <f t="shared" si="3"/>
        <v>5.15</v>
      </c>
      <c r="I54" s="32">
        <f t="shared" si="6"/>
        <v>62</v>
      </c>
      <c r="J54" s="25"/>
      <c r="K54" s="21">
        <v>2.5</v>
      </c>
      <c r="L54" s="21">
        <v>5</v>
      </c>
      <c r="M54" s="23">
        <f t="shared" si="4"/>
        <v>7.5</v>
      </c>
      <c r="N54" s="30">
        <f t="shared" si="7"/>
        <v>38</v>
      </c>
      <c r="O54" s="39">
        <v>1.5</v>
      </c>
      <c r="P54" s="39">
        <v>6.5</v>
      </c>
      <c r="Q54" s="23">
        <f t="shared" si="5"/>
        <v>8</v>
      </c>
      <c r="R54" s="30">
        <f t="shared" si="8"/>
        <v>47</v>
      </c>
    </row>
    <row r="55" spans="1:18" s="28" customFormat="1" ht="22.5" customHeight="1">
      <c r="A55" s="25">
        <v>4</v>
      </c>
      <c r="B55" s="25">
        <v>43</v>
      </c>
      <c r="C55" s="26" t="s">
        <v>174</v>
      </c>
      <c r="D55" s="25" t="s">
        <v>434</v>
      </c>
      <c r="E55" s="29">
        <v>37592</v>
      </c>
      <c r="F55" s="21">
        <v>3.75</v>
      </c>
      <c r="G55" s="21">
        <v>4.65</v>
      </c>
      <c r="H55" s="22">
        <f t="shared" si="3"/>
        <v>8.4</v>
      </c>
      <c r="I55" s="32">
        <f t="shared" si="6"/>
        <v>45</v>
      </c>
      <c r="J55" s="29"/>
      <c r="K55" s="21">
        <v>2.5</v>
      </c>
      <c r="L55" s="21">
        <v>2</v>
      </c>
      <c r="M55" s="23">
        <f t="shared" si="4"/>
        <v>4.5</v>
      </c>
      <c r="N55" s="30">
        <f t="shared" si="7"/>
        <v>58</v>
      </c>
      <c r="O55" s="39">
        <v>2.5</v>
      </c>
      <c r="P55" s="39">
        <v>5.25</v>
      </c>
      <c r="Q55" s="23">
        <f t="shared" si="5"/>
        <v>7.75</v>
      </c>
      <c r="R55" s="30">
        <f t="shared" si="8"/>
        <v>48</v>
      </c>
    </row>
    <row r="56" spans="1:18" s="28" customFormat="1" ht="22.5" customHeight="1">
      <c r="A56" s="25">
        <v>5</v>
      </c>
      <c r="B56" s="25">
        <v>44</v>
      </c>
      <c r="C56" s="26" t="s">
        <v>175</v>
      </c>
      <c r="D56" s="25" t="s">
        <v>434</v>
      </c>
      <c r="E56" s="25" t="s">
        <v>176</v>
      </c>
      <c r="F56" s="21">
        <v>0.5</v>
      </c>
      <c r="G56" s="21">
        <v>4.25</v>
      </c>
      <c r="H56" s="22">
        <f t="shared" si="3"/>
        <v>4.75</v>
      </c>
      <c r="I56" s="32">
        <f t="shared" si="6"/>
        <v>64</v>
      </c>
      <c r="J56" s="25"/>
      <c r="K56" s="21">
        <v>0.5</v>
      </c>
      <c r="L56" s="21">
        <v>4.5</v>
      </c>
      <c r="M56" s="23">
        <f t="shared" si="4"/>
        <v>5</v>
      </c>
      <c r="N56" s="30">
        <f t="shared" si="7"/>
        <v>54</v>
      </c>
      <c r="O56" s="39">
        <v>1</v>
      </c>
      <c r="P56" s="39">
        <v>2</v>
      </c>
      <c r="Q56" s="23">
        <f t="shared" si="5"/>
        <v>3</v>
      </c>
      <c r="R56" s="30">
        <f t="shared" si="8"/>
        <v>67</v>
      </c>
    </row>
    <row r="57" spans="1:18" s="28" customFormat="1" ht="22.5" customHeight="1">
      <c r="A57" s="25">
        <v>6</v>
      </c>
      <c r="B57" s="25">
        <v>45</v>
      </c>
      <c r="C57" s="26" t="s">
        <v>177</v>
      </c>
      <c r="D57" s="25" t="s">
        <v>434</v>
      </c>
      <c r="E57" s="29">
        <v>37599</v>
      </c>
      <c r="F57" s="21">
        <v>1.75</v>
      </c>
      <c r="G57" s="21">
        <v>4.25</v>
      </c>
      <c r="H57" s="22">
        <f t="shared" si="3"/>
        <v>6</v>
      </c>
      <c r="I57" s="32">
        <f t="shared" si="6"/>
        <v>57</v>
      </c>
      <c r="J57" s="29"/>
      <c r="K57" s="21">
        <v>0.3</v>
      </c>
      <c r="L57" s="21">
        <v>4</v>
      </c>
      <c r="M57" s="23">
        <f t="shared" si="4"/>
        <v>4.3</v>
      </c>
      <c r="N57" s="30">
        <f t="shared" si="7"/>
        <v>60</v>
      </c>
      <c r="O57" s="39">
        <v>1</v>
      </c>
      <c r="P57" s="39">
        <v>5.25</v>
      </c>
      <c r="Q57" s="23">
        <f t="shared" si="5"/>
        <v>6.25</v>
      </c>
      <c r="R57" s="30">
        <f t="shared" si="8"/>
        <v>51</v>
      </c>
    </row>
    <row r="58" spans="1:18" s="28" customFormat="1" ht="22.5" customHeight="1">
      <c r="A58" s="25">
        <v>7</v>
      </c>
      <c r="B58" s="25">
        <v>46</v>
      </c>
      <c r="C58" s="26" t="s">
        <v>178</v>
      </c>
      <c r="D58" s="25" t="s">
        <v>434</v>
      </c>
      <c r="E58" s="29">
        <v>37353</v>
      </c>
      <c r="F58" s="21">
        <v>0.25</v>
      </c>
      <c r="G58" s="21">
        <v>3</v>
      </c>
      <c r="H58" s="22">
        <f t="shared" si="3"/>
        <v>3.25</v>
      </c>
      <c r="I58" s="32">
        <f t="shared" si="6"/>
        <v>69</v>
      </c>
      <c r="J58" s="29"/>
      <c r="K58" s="21">
        <v>0</v>
      </c>
      <c r="L58" s="21">
        <v>3</v>
      </c>
      <c r="M58" s="23">
        <f t="shared" si="4"/>
        <v>3</v>
      </c>
      <c r="N58" s="30">
        <f t="shared" si="7"/>
        <v>66</v>
      </c>
      <c r="O58" s="39">
        <v>0</v>
      </c>
      <c r="P58" s="39">
        <v>1.25</v>
      </c>
      <c r="Q58" s="23">
        <f t="shared" si="5"/>
        <v>1.25</v>
      </c>
      <c r="R58" s="30">
        <f t="shared" si="8"/>
        <v>70</v>
      </c>
    </row>
    <row r="59" spans="1:18" s="28" customFormat="1" ht="22.5" customHeight="1">
      <c r="A59" s="25">
        <v>8</v>
      </c>
      <c r="B59" s="25">
        <v>47</v>
      </c>
      <c r="C59" s="26" t="s">
        <v>179</v>
      </c>
      <c r="D59" s="25" t="s">
        <v>434</v>
      </c>
      <c r="E59" s="25" t="s">
        <v>180</v>
      </c>
      <c r="F59" s="21">
        <v>0.5</v>
      </c>
      <c r="G59" s="21">
        <v>3.75</v>
      </c>
      <c r="H59" s="22">
        <f t="shared" si="3"/>
        <v>4.25</v>
      </c>
      <c r="I59" s="32">
        <f t="shared" si="6"/>
        <v>65</v>
      </c>
      <c r="J59" s="25"/>
      <c r="K59" s="21">
        <v>1</v>
      </c>
      <c r="L59" s="21">
        <v>3</v>
      </c>
      <c r="M59" s="23">
        <f t="shared" si="4"/>
        <v>4</v>
      </c>
      <c r="N59" s="30">
        <f t="shared" si="7"/>
        <v>62</v>
      </c>
      <c r="O59" s="39">
        <v>1.5</v>
      </c>
      <c r="P59" s="39">
        <v>5.5</v>
      </c>
      <c r="Q59" s="23">
        <f t="shared" si="5"/>
        <v>7</v>
      </c>
      <c r="R59" s="30">
        <f t="shared" si="8"/>
        <v>49</v>
      </c>
    </row>
    <row r="60" spans="1:18" s="28" customFormat="1" ht="22.5" customHeight="1">
      <c r="A60" s="25">
        <v>9</v>
      </c>
      <c r="B60" s="25">
        <v>48</v>
      </c>
      <c r="C60" s="26" t="s">
        <v>40</v>
      </c>
      <c r="D60" s="25" t="s">
        <v>434</v>
      </c>
      <c r="E60" s="29">
        <v>37294</v>
      </c>
      <c r="F60" s="21">
        <v>2</v>
      </c>
      <c r="G60" s="21">
        <v>4</v>
      </c>
      <c r="H60" s="22">
        <f t="shared" si="3"/>
        <v>6</v>
      </c>
      <c r="I60" s="32">
        <f t="shared" si="6"/>
        <v>57</v>
      </c>
      <c r="J60" s="29"/>
      <c r="K60" s="21">
        <v>2</v>
      </c>
      <c r="L60" s="21">
        <v>4</v>
      </c>
      <c r="M60" s="23">
        <f t="shared" si="4"/>
        <v>6</v>
      </c>
      <c r="N60" s="30">
        <f t="shared" si="7"/>
        <v>45</v>
      </c>
      <c r="O60" s="39">
        <v>1</v>
      </c>
      <c r="P60" s="39">
        <v>4.5</v>
      </c>
      <c r="Q60" s="23">
        <f t="shared" si="5"/>
        <v>5.5</v>
      </c>
      <c r="R60" s="30">
        <f t="shared" si="8"/>
        <v>55</v>
      </c>
    </row>
    <row r="61" spans="1:18" s="28" customFormat="1" ht="22.5" customHeight="1">
      <c r="A61" s="25">
        <v>10</v>
      </c>
      <c r="B61" s="25">
        <v>49</v>
      </c>
      <c r="C61" s="26" t="s">
        <v>181</v>
      </c>
      <c r="D61" s="25" t="s">
        <v>434</v>
      </c>
      <c r="E61" s="25" t="s">
        <v>182</v>
      </c>
      <c r="F61" s="21">
        <v>3.75</v>
      </c>
      <c r="G61" s="21">
        <v>4.5</v>
      </c>
      <c r="H61" s="22">
        <f t="shared" si="3"/>
        <v>8.25</v>
      </c>
      <c r="I61" s="32">
        <f t="shared" si="6"/>
        <v>46</v>
      </c>
      <c r="J61" s="25"/>
      <c r="K61" s="21">
        <v>2.5</v>
      </c>
      <c r="L61" s="21">
        <v>3.5</v>
      </c>
      <c r="M61" s="23">
        <f t="shared" si="4"/>
        <v>6</v>
      </c>
      <c r="N61" s="30">
        <f t="shared" si="7"/>
        <v>45</v>
      </c>
      <c r="O61" s="39">
        <v>3.5</v>
      </c>
      <c r="P61" s="39">
        <v>5.5</v>
      </c>
      <c r="Q61" s="23">
        <f t="shared" si="5"/>
        <v>9</v>
      </c>
      <c r="R61" s="30">
        <f t="shared" si="8"/>
        <v>43</v>
      </c>
    </row>
    <row r="62" spans="1:18" s="28" customFormat="1" ht="22.5" customHeight="1">
      <c r="A62" s="25">
        <v>11</v>
      </c>
      <c r="B62" s="25">
        <v>50</v>
      </c>
      <c r="C62" s="26" t="s">
        <v>183</v>
      </c>
      <c r="D62" s="25" t="s">
        <v>434</v>
      </c>
      <c r="E62" s="25" t="s">
        <v>182</v>
      </c>
      <c r="F62" s="21">
        <v>3</v>
      </c>
      <c r="G62" s="21">
        <v>6</v>
      </c>
      <c r="H62" s="22">
        <f t="shared" si="3"/>
        <v>9</v>
      </c>
      <c r="I62" s="32">
        <f t="shared" si="6"/>
        <v>39</v>
      </c>
      <c r="J62" s="25"/>
      <c r="K62" s="21">
        <v>2.5</v>
      </c>
      <c r="L62" s="21">
        <v>4</v>
      </c>
      <c r="M62" s="23">
        <f t="shared" si="4"/>
        <v>6.5</v>
      </c>
      <c r="N62" s="30">
        <f t="shared" si="7"/>
        <v>44</v>
      </c>
      <c r="O62" s="39">
        <v>0.5</v>
      </c>
      <c r="P62" s="39">
        <v>5.75</v>
      </c>
      <c r="Q62" s="23">
        <f t="shared" si="5"/>
        <v>6.25</v>
      </c>
      <c r="R62" s="30">
        <f t="shared" si="8"/>
        <v>51</v>
      </c>
    </row>
    <row r="63" spans="1:18" s="28" customFormat="1" ht="22.5" customHeight="1">
      <c r="A63" s="25">
        <v>12</v>
      </c>
      <c r="B63" s="25">
        <v>51</v>
      </c>
      <c r="C63" s="26" t="s">
        <v>184</v>
      </c>
      <c r="D63" s="25" t="s">
        <v>434</v>
      </c>
      <c r="E63" s="29">
        <v>37533</v>
      </c>
      <c r="F63" s="21">
        <v>2.25</v>
      </c>
      <c r="G63" s="21">
        <v>4.75</v>
      </c>
      <c r="H63" s="22">
        <f t="shared" si="3"/>
        <v>7</v>
      </c>
      <c r="I63" s="32">
        <f t="shared" si="6"/>
        <v>52</v>
      </c>
      <c r="J63" s="29"/>
      <c r="K63" s="21">
        <v>1.5</v>
      </c>
      <c r="L63" s="21">
        <v>3.3</v>
      </c>
      <c r="M63" s="23">
        <f t="shared" si="4"/>
        <v>4.8</v>
      </c>
      <c r="N63" s="30">
        <f t="shared" si="7"/>
        <v>57</v>
      </c>
      <c r="O63" s="39">
        <v>2.5</v>
      </c>
      <c r="P63" s="39">
        <v>7</v>
      </c>
      <c r="Q63" s="23">
        <f t="shared" si="5"/>
        <v>9.5</v>
      </c>
      <c r="R63" s="30">
        <f t="shared" si="8"/>
        <v>38</v>
      </c>
    </row>
    <row r="64" spans="1:18" s="28" customFormat="1" ht="22.5" customHeight="1">
      <c r="A64" s="25">
        <v>13</v>
      </c>
      <c r="B64" s="25">
        <v>52</v>
      </c>
      <c r="C64" s="26" t="s">
        <v>185</v>
      </c>
      <c r="D64" s="25" t="s">
        <v>434</v>
      </c>
      <c r="E64" s="25" t="s">
        <v>186</v>
      </c>
      <c r="F64" s="21">
        <v>1.75</v>
      </c>
      <c r="G64" s="21">
        <v>2.4</v>
      </c>
      <c r="H64" s="22">
        <f t="shared" si="3"/>
        <v>4.15</v>
      </c>
      <c r="I64" s="32">
        <f t="shared" si="6"/>
        <v>66</v>
      </c>
      <c r="J64" s="25"/>
      <c r="K64" s="21">
        <v>2</v>
      </c>
      <c r="L64" s="21">
        <v>3</v>
      </c>
      <c r="M64" s="23">
        <f t="shared" si="4"/>
        <v>5</v>
      </c>
      <c r="N64" s="30">
        <f t="shared" si="7"/>
        <v>54</v>
      </c>
      <c r="O64" s="39">
        <v>2</v>
      </c>
      <c r="P64" s="39">
        <v>1.5</v>
      </c>
      <c r="Q64" s="23">
        <f t="shared" si="5"/>
        <v>3.5</v>
      </c>
      <c r="R64" s="30">
        <f t="shared" si="8"/>
        <v>66</v>
      </c>
    </row>
    <row r="65" spans="1:18" s="28" customFormat="1" ht="22.5" customHeight="1">
      <c r="A65" s="25">
        <v>14</v>
      </c>
      <c r="B65" s="25">
        <v>53</v>
      </c>
      <c r="C65" s="26" t="s">
        <v>187</v>
      </c>
      <c r="D65" s="25" t="s">
        <v>434</v>
      </c>
      <c r="E65" s="25" t="s">
        <v>188</v>
      </c>
      <c r="F65" s="21">
        <v>2.25</v>
      </c>
      <c r="G65" s="21">
        <v>3.25</v>
      </c>
      <c r="H65" s="22">
        <f t="shared" si="3"/>
        <v>5.5</v>
      </c>
      <c r="I65" s="32">
        <f t="shared" si="6"/>
        <v>60</v>
      </c>
      <c r="J65" s="25"/>
      <c r="K65" s="21">
        <v>2</v>
      </c>
      <c r="L65" s="21">
        <v>3.8</v>
      </c>
      <c r="M65" s="23">
        <f t="shared" si="4"/>
        <v>5.8</v>
      </c>
      <c r="N65" s="30">
        <f t="shared" si="7"/>
        <v>50</v>
      </c>
      <c r="O65" s="39">
        <v>0.5</v>
      </c>
      <c r="P65" s="39">
        <v>1.5</v>
      </c>
      <c r="Q65" s="23">
        <f t="shared" si="5"/>
        <v>2</v>
      </c>
      <c r="R65" s="30">
        <f t="shared" si="8"/>
        <v>69</v>
      </c>
    </row>
    <row r="66" spans="1:18" s="28" customFormat="1" ht="22.5" customHeight="1">
      <c r="A66" s="25">
        <v>15</v>
      </c>
      <c r="B66" s="25">
        <v>54</v>
      </c>
      <c r="C66" s="26" t="s">
        <v>189</v>
      </c>
      <c r="D66" s="25" t="s">
        <v>434</v>
      </c>
      <c r="E66" s="25" t="s">
        <v>180</v>
      </c>
      <c r="F66" s="21">
        <v>2.5</v>
      </c>
      <c r="G66" s="21">
        <v>3.65</v>
      </c>
      <c r="H66" s="22">
        <f t="shared" si="3"/>
        <v>6.15</v>
      </c>
      <c r="I66" s="32">
        <f t="shared" si="6"/>
        <v>56</v>
      </c>
      <c r="J66" s="25"/>
      <c r="K66" s="21">
        <v>1.3</v>
      </c>
      <c r="L66" s="21">
        <v>1.5</v>
      </c>
      <c r="M66" s="23">
        <f t="shared" si="4"/>
        <v>2.8</v>
      </c>
      <c r="N66" s="30">
        <f t="shared" si="7"/>
        <v>69</v>
      </c>
      <c r="O66" s="39">
        <v>0</v>
      </c>
      <c r="P66" s="39">
        <v>3.75</v>
      </c>
      <c r="Q66" s="23">
        <f t="shared" si="5"/>
        <v>3.75</v>
      </c>
      <c r="R66" s="30">
        <f t="shared" si="8"/>
        <v>63</v>
      </c>
    </row>
    <row r="67" spans="1:18" s="28" customFormat="1" ht="22.5" customHeight="1">
      <c r="A67" s="25">
        <v>16</v>
      </c>
      <c r="B67" s="25">
        <v>55</v>
      </c>
      <c r="C67" s="26" t="s">
        <v>190</v>
      </c>
      <c r="D67" s="25" t="s">
        <v>434</v>
      </c>
      <c r="E67" s="25" t="s">
        <v>153</v>
      </c>
      <c r="F67" s="21">
        <v>2.75</v>
      </c>
      <c r="G67" s="21">
        <v>3</v>
      </c>
      <c r="H67" s="22">
        <f t="shared" si="3"/>
        <v>5.75</v>
      </c>
      <c r="I67" s="32">
        <f t="shared" si="6"/>
        <v>59</v>
      </c>
      <c r="J67" s="25"/>
      <c r="K67" s="21">
        <v>1</v>
      </c>
      <c r="L67" s="21">
        <v>2.5</v>
      </c>
      <c r="M67" s="23">
        <f t="shared" si="4"/>
        <v>3.5</v>
      </c>
      <c r="N67" s="30">
        <f t="shared" si="7"/>
        <v>64</v>
      </c>
      <c r="O67" s="39">
        <v>2</v>
      </c>
      <c r="P67" s="39">
        <v>3.5</v>
      </c>
      <c r="Q67" s="23">
        <f t="shared" si="5"/>
        <v>5.5</v>
      </c>
      <c r="R67" s="30">
        <f t="shared" si="8"/>
        <v>55</v>
      </c>
    </row>
    <row r="68" spans="1:19" s="28" customFormat="1" ht="22.5" customHeight="1">
      <c r="A68" s="25">
        <v>17</v>
      </c>
      <c r="B68" s="25">
        <v>56</v>
      </c>
      <c r="C68" s="26" t="s">
        <v>191</v>
      </c>
      <c r="D68" s="25" t="s">
        <v>434</v>
      </c>
      <c r="E68" s="25" t="s">
        <v>192</v>
      </c>
      <c r="F68" s="21"/>
      <c r="G68" s="21"/>
      <c r="H68" s="22">
        <f t="shared" si="3"/>
        <v>0</v>
      </c>
      <c r="I68" s="32">
        <f t="shared" si="6"/>
        <v>70</v>
      </c>
      <c r="J68" s="25" t="s">
        <v>428</v>
      </c>
      <c r="K68" s="21">
        <v>0.5</v>
      </c>
      <c r="L68" s="21">
        <v>3</v>
      </c>
      <c r="M68" s="23">
        <f t="shared" si="4"/>
        <v>3.5</v>
      </c>
      <c r="N68" s="30">
        <f t="shared" si="7"/>
        <v>64</v>
      </c>
      <c r="O68" s="39">
        <v>0</v>
      </c>
      <c r="P68" s="39">
        <v>5.75</v>
      </c>
      <c r="Q68" s="23">
        <f t="shared" si="5"/>
        <v>5.75</v>
      </c>
      <c r="R68" s="30">
        <f t="shared" si="8"/>
        <v>54</v>
      </c>
      <c r="S68" s="35" t="s">
        <v>440</v>
      </c>
    </row>
    <row r="69" spans="1:18" s="28" customFormat="1" ht="22.5" customHeight="1">
      <c r="A69" s="25">
        <v>18</v>
      </c>
      <c r="B69" s="25">
        <v>57</v>
      </c>
      <c r="C69" s="26" t="s">
        <v>193</v>
      </c>
      <c r="D69" s="25" t="s">
        <v>434</v>
      </c>
      <c r="E69" s="29">
        <v>37592</v>
      </c>
      <c r="F69" s="21">
        <v>1.75</v>
      </c>
      <c r="G69" s="21">
        <v>5</v>
      </c>
      <c r="H69" s="22">
        <f t="shared" si="3"/>
        <v>6.75</v>
      </c>
      <c r="I69" s="32">
        <f t="shared" si="6"/>
        <v>53</v>
      </c>
      <c r="J69" s="29"/>
      <c r="K69" s="21">
        <v>0.3</v>
      </c>
      <c r="L69" s="21">
        <v>5</v>
      </c>
      <c r="M69" s="23">
        <f t="shared" si="4"/>
        <v>5.3</v>
      </c>
      <c r="N69" s="30">
        <f t="shared" si="7"/>
        <v>52</v>
      </c>
      <c r="O69" s="39">
        <v>1</v>
      </c>
      <c r="P69" s="39">
        <v>4.5</v>
      </c>
      <c r="Q69" s="23">
        <f t="shared" si="5"/>
        <v>5.5</v>
      </c>
      <c r="R69" s="30">
        <f t="shared" si="8"/>
        <v>55</v>
      </c>
    </row>
    <row r="70" spans="1:18" s="28" customFormat="1" ht="22.5" customHeight="1">
      <c r="A70" s="25">
        <v>19</v>
      </c>
      <c r="B70" s="25">
        <v>58</v>
      </c>
      <c r="C70" s="26" t="s">
        <v>194</v>
      </c>
      <c r="D70" s="25" t="s">
        <v>434</v>
      </c>
      <c r="E70" s="29">
        <v>37349</v>
      </c>
      <c r="F70" s="21">
        <v>4.25</v>
      </c>
      <c r="G70" s="21">
        <v>5</v>
      </c>
      <c r="H70" s="22">
        <f t="shared" si="3"/>
        <v>9.25</v>
      </c>
      <c r="I70" s="32">
        <f t="shared" si="6"/>
        <v>37</v>
      </c>
      <c r="J70" s="29"/>
      <c r="K70" s="21">
        <v>2.5</v>
      </c>
      <c r="L70" s="21">
        <v>3.5</v>
      </c>
      <c r="M70" s="23">
        <f t="shared" si="4"/>
        <v>6</v>
      </c>
      <c r="N70" s="30">
        <f t="shared" si="7"/>
        <v>45</v>
      </c>
      <c r="O70" s="39">
        <v>3</v>
      </c>
      <c r="P70" s="39">
        <v>5.5</v>
      </c>
      <c r="Q70" s="23">
        <f t="shared" si="5"/>
        <v>8.5</v>
      </c>
      <c r="R70" s="30">
        <f t="shared" si="8"/>
        <v>45</v>
      </c>
    </row>
    <row r="71" spans="1:18" s="28" customFormat="1" ht="22.5" customHeight="1">
      <c r="A71" s="25">
        <v>20</v>
      </c>
      <c r="B71" s="25">
        <v>59</v>
      </c>
      <c r="C71" s="26" t="s">
        <v>195</v>
      </c>
      <c r="D71" s="25" t="s">
        <v>434</v>
      </c>
      <c r="E71" s="25" t="s">
        <v>196</v>
      </c>
      <c r="F71" s="21">
        <v>3.75</v>
      </c>
      <c r="G71" s="21">
        <v>5</v>
      </c>
      <c r="H71" s="22">
        <f aca="true" t="shared" si="9" ref="H71:H82">F71+G71</f>
        <v>8.75</v>
      </c>
      <c r="I71" s="32">
        <f t="shared" si="6"/>
        <v>43</v>
      </c>
      <c r="J71" s="25"/>
      <c r="K71" s="21">
        <v>3</v>
      </c>
      <c r="L71" s="21">
        <v>5</v>
      </c>
      <c r="M71" s="23">
        <f aca="true" t="shared" si="10" ref="M71:M77">K71+L71</f>
        <v>8</v>
      </c>
      <c r="N71" s="30">
        <f t="shared" si="7"/>
        <v>34</v>
      </c>
      <c r="O71" s="39">
        <v>3</v>
      </c>
      <c r="P71" s="39">
        <v>5.25</v>
      </c>
      <c r="Q71" s="23">
        <f t="shared" si="5"/>
        <v>8.25</v>
      </c>
      <c r="R71" s="30">
        <f t="shared" si="8"/>
        <v>46</v>
      </c>
    </row>
    <row r="72" spans="1:18" s="28" customFormat="1" ht="22.5" customHeight="1">
      <c r="A72" s="25">
        <v>21</v>
      </c>
      <c r="B72" s="25">
        <v>60</v>
      </c>
      <c r="C72" s="26" t="s">
        <v>197</v>
      </c>
      <c r="D72" s="25" t="s">
        <v>434</v>
      </c>
      <c r="E72" s="29">
        <v>37449</v>
      </c>
      <c r="F72" s="21">
        <v>0.5</v>
      </c>
      <c r="G72" s="21">
        <v>3</v>
      </c>
      <c r="H72" s="22">
        <f t="shared" si="9"/>
        <v>3.5</v>
      </c>
      <c r="I72" s="32">
        <f t="shared" si="6"/>
        <v>68</v>
      </c>
      <c r="J72" s="29"/>
      <c r="K72" s="21">
        <v>1.3</v>
      </c>
      <c r="L72" s="21">
        <v>1</v>
      </c>
      <c r="M72" s="23">
        <f t="shared" si="10"/>
        <v>2.3</v>
      </c>
      <c r="N72" s="30">
        <f t="shared" si="7"/>
        <v>70</v>
      </c>
      <c r="O72" s="39">
        <v>0.5</v>
      </c>
      <c r="P72" s="39">
        <v>2.5</v>
      </c>
      <c r="Q72" s="23">
        <f t="shared" si="5"/>
        <v>3</v>
      </c>
      <c r="R72" s="30">
        <f t="shared" si="8"/>
        <v>67</v>
      </c>
    </row>
    <row r="73" spans="1:18" s="28" customFormat="1" ht="22.5" customHeight="1">
      <c r="A73" s="25">
        <v>22</v>
      </c>
      <c r="B73" s="25">
        <v>61</v>
      </c>
      <c r="C73" s="26" t="s">
        <v>198</v>
      </c>
      <c r="D73" s="25" t="s">
        <v>434</v>
      </c>
      <c r="E73" s="25" t="s">
        <v>199</v>
      </c>
      <c r="F73" s="21">
        <v>2.25</v>
      </c>
      <c r="G73" s="21">
        <v>5.25</v>
      </c>
      <c r="H73" s="22">
        <f t="shared" si="9"/>
        <v>7.5</v>
      </c>
      <c r="I73" s="32">
        <f t="shared" si="6"/>
        <v>50</v>
      </c>
      <c r="J73" s="25"/>
      <c r="K73" s="21">
        <v>1</v>
      </c>
      <c r="L73" s="21">
        <v>5</v>
      </c>
      <c r="M73" s="23">
        <f t="shared" si="10"/>
        <v>6</v>
      </c>
      <c r="N73" s="30">
        <f t="shared" si="7"/>
        <v>45</v>
      </c>
      <c r="O73" s="39">
        <v>0.5</v>
      </c>
      <c r="P73" s="39">
        <v>3.75</v>
      </c>
      <c r="Q73" s="23">
        <f t="shared" si="5"/>
        <v>4.25</v>
      </c>
      <c r="R73" s="30">
        <f t="shared" si="8"/>
        <v>61</v>
      </c>
    </row>
    <row r="74" spans="1:18" s="28" customFormat="1" ht="22.5" customHeight="1">
      <c r="A74" s="25">
        <v>23</v>
      </c>
      <c r="B74" s="25">
        <v>62</v>
      </c>
      <c r="C74" s="26" t="s">
        <v>200</v>
      </c>
      <c r="D74" s="25" t="s">
        <v>434</v>
      </c>
      <c r="E74" s="25" t="s">
        <v>201</v>
      </c>
      <c r="F74" s="21">
        <v>4.25</v>
      </c>
      <c r="G74" s="21">
        <v>4.75</v>
      </c>
      <c r="H74" s="22">
        <f t="shared" si="9"/>
        <v>9</v>
      </c>
      <c r="I74" s="32">
        <f t="shared" si="6"/>
        <v>39</v>
      </c>
      <c r="J74" s="25"/>
      <c r="K74" s="21">
        <v>1.5</v>
      </c>
      <c r="L74" s="21">
        <v>4.3</v>
      </c>
      <c r="M74" s="23">
        <f t="shared" si="10"/>
        <v>5.8</v>
      </c>
      <c r="N74" s="30">
        <f t="shared" si="7"/>
        <v>50</v>
      </c>
      <c r="O74" s="39">
        <v>3.5</v>
      </c>
      <c r="P74" s="39">
        <v>6</v>
      </c>
      <c r="Q74" s="23">
        <f t="shared" si="5"/>
        <v>9.5</v>
      </c>
      <c r="R74" s="30">
        <f t="shared" si="8"/>
        <v>38</v>
      </c>
    </row>
    <row r="75" spans="1:18" s="28" customFormat="1" ht="22.5" customHeight="1">
      <c r="A75" s="25">
        <v>24</v>
      </c>
      <c r="B75" s="25">
        <v>63</v>
      </c>
      <c r="C75" s="26" t="s">
        <v>202</v>
      </c>
      <c r="D75" s="25" t="s">
        <v>434</v>
      </c>
      <c r="E75" s="25" t="s">
        <v>203</v>
      </c>
      <c r="F75" s="21">
        <v>3.5</v>
      </c>
      <c r="G75" s="21">
        <v>5.5</v>
      </c>
      <c r="H75" s="22">
        <f t="shared" si="9"/>
        <v>9</v>
      </c>
      <c r="I75" s="32">
        <f t="shared" si="6"/>
        <v>39</v>
      </c>
      <c r="J75" s="25"/>
      <c r="K75" s="21">
        <v>0.5</v>
      </c>
      <c r="L75" s="21">
        <v>6.8</v>
      </c>
      <c r="M75" s="23">
        <f t="shared" si="10"/>
        <v>7.3</v>
      </c>
      <c r="N75" s="30">
        <f t="shared" si="7"/>
        <v>40</v>
      </c>
      <c r="O75" s="39">
        <v>3.5</v>
      </c>
      <c r="P75" s="39">
        <v>6</v>
      </c>
      <c r="Q75" s="23">
        <f t="shared" si="5"/>
        <v>9.5</v>
      </c>
      <c r="R75" s="30">
        <f t="shared" si="8"/>
        <v>38</v>
      </c>
    </row>
    <row r="76" spans="1:18" s="28" customFormat="1" ht="22.5" customHeight="1">
      <c r="A76" s="25">
        <v>25</v>
      </c>
      <c r="B76" s="25">
        <v>64</v>
      </c>
      <c r="C76" s="26" t="s">
        <v>204</v>
      </c>
      <c r="D76" s="25" t="s">
        <v>434</v>
      </c>
      <c r="E76" s="29">
        <v>37572</v>
      </c>
      <c r="F76" s="21">
        <v>4</v>
      </c>
      <c r="G76" s="21">
        <v>6.15</v>
      </c>
      <c r="H76" s="22">
        <f t="shared" si="9"/>
        <v>10.15</v>
      </c>
      <c r="I76" s="32">
        <f t="shared" si="6"/>
        <v>33</v>
      </c>
      <c r="J76" s="29"/>
      <c r="K76" s="21">
        <v>3.5</v>
      </c>
      <c r="L76" s="21">
        <v>4.8</v>
      </c>
      <c r="M76" s="23">
        <f t="shared" si="10"/>
        <v>8.3</v>
      </c>
      <c r="N76" s="30">
        <f t="shared" si="7"/>
        <v>33</v>
      </c>
      <c r="O76" s="39">
        <v>1.5</v>
      </c>
      <c r="P76" s="39">
        <v>4.75</v>
      </c>
      <c r="Q76" s="23">
        <f t="shared" si="5"/>
        <v>6.25</v>
      </c>
      <c r="R76" s="30">
        <f t="shared" si="8"/>
        <v>51</v>
      </c>
    </row>
    <row r="77" spans="1:18" s="28" customFormat="1" ht="22.5" customHeight="1">
      <c r="A77" s="25">
        <v>26</v>
      </c>
      <c r="B77" s="25">
        <v>65</v>
      </c>
      <c r="C77" s="26" t="s">
        <v>205</v>
      </c>
      <c r="D77" s="25" t="s">
        <v>434</v>
      </c>
      <c r="E77" s="25" t="s">
        <v>132</v>
      </c>
      <c r="F77" s="21">
        <v>1.25</v>
      </c>
      <c r="G77" s="21">
        <v>4</v>
      </c>
      <c r="H77" s="22">
        <f t="shared" si="9"/>
        <v>5.25</v>
      </c>
      <c r="I77" s="32">
        <f t="shared" si="6"/>
        <v>61</v>
      </c>
      <c r="J77" s="25"/>
      <c r="K77" s="21">
        <v>0.5</v>
      </c>
      <c r="L77" s="21">
        <v>4</v>
      </c>
      <c r="M77" s="23">
        <f t="shared" si="10"/>
        <v>4.5</v>
      </c>
      <c r="N77" s="30">
        <f t="shared" si="7"/>
        <v>58</v>
      </c>
      <c r="O77" s="39">
        <v>0.5</v>
      </c>
      <c r="P77" s="39">
        <v>3.25</v>
      </c>
      <c r="Q77" s="23">
        <f t="shared" si="5"/>
        <v>3.75</v>
      </c>
      <c r="R77" s="30">
        <f t="shared" si="8"/>
        <v>63</v>
      </c>
    </row>
    <row r="78" spans="1:18" s="28" customFormat="1" ht="22.5" customHeight="1">
      <c r="A78" s="25">
        <v>27</v>
      </c>
      <c r="B78" s="25">
        <v>66</v>
      </c>
      <c r="C78" s="26" t="s">
        <v>206</v>
      </c>
      <c r="D78" s="25" t="s">
        <v>434</v>
      </c>
      <c r="E78" s="25" t="s">
        <v>207</v>
      </c>
      <c r="F78" s="21">
        <v>2.5</v>
      </c>
      <c r="G78" s="21">
        <v>2.4</v>
      </c>
      <c r="H78" s="22">
        <f t="shared" si="9"/>
        <v>4.9</v>
      </c>
      <c r="I78" s="32">
        <f t="shared" si="6"/>
        <v>63</v>
      </c>
      <c r="J78" s="25"/>
      <c r="K78" s="21">
        <v>0.5</v>
      </c>
      <c r="L78" s="21">
        <v>2.5</v>
      </c>
      <c r="M78" s="23">
        <f>K78+L78</f>
        <v>3</v>
      </c>
      <c r="N78" s="30">
        <f t="shared" si="7"/>
        <v>66</v>
      </c>
      <c r="O78" s="39">
        <v>1</v>
      </c>
      <c r="P78" s="39">
        <v>2.75</v>
      </c>
      <c r="Q78" s="23">
        <f>O78+P78</f>
        <v>3.75</v>
      </c>
      <c r="R78" s="30">
        <f t="shared" si="8"/>
        <v>63</v>
      </c>
    </row>
    <row r="79" spans="1:18" s="28" customFormat="1" ht="22.5" customHeight="1">
      <c r="A79" s="25">
        <v>28</v>
      </c>
      <c r="B79" s="25">
        <v>67</v>
      </c>
      <c r="C79" s="26" t="s">
        <v>208</v>
      </c>
      <c r="D79" s="25" t="s">
        <v>434</v>
      </c>
      <c r="E79" s="29">
        <v>37533</v>
      </c>
      <c r="F79" s="21">
        <v>2.25</v>
      </c>
      <c r="G79" s="21">
        <v>4.25</v>
      </c>
      <c r="H79" s="22">
        <f t="shared" si="9"/>
        <v>6.5</v>
      </c>
      <c r="I79" s="32">
        <f t="shared" si="6"/>
        <v>54</v>
      </c>
      <c r="J79" s="29"/>
      <c r="K79" s="21">
        <v>1.3</v>
      </c>
      <c r="L79" s="21">
        <v>2.5</v>
      </c>
      <c r="M79" s="23">
        <f>K79+L79</f>
        <v>3.8</v>
      </c>
      <c r="N79" s="30">
        <f t="shared" si="7"/>
        <v>63</v>
      </c>
      <c r="O79" s="39">
        <v>1.5</v>
      </c>
      <c r="P79" s="39">
        <v>4</v>
      </c>
      <c r="Q79" s="23">
        <f>O79+P79</f>
        <v>5.5</v>
      </c>
      <c r="R79" s="30">
        <f t="shared" si="8"/>
        <v>55</v>
      </c>
    </row>
    <row r="80" spans="1:18" s="28" customFormat="1" ht="22.5" customHeight="1">
      <c r="A80" s="25">
        <v>29</v>
      </c>
      <c r="B80" s="25">
        <v>68</v>
      </c>
      <c r="C80" s="26" t="s">
        <v>209</v>
      </c>
      <c r="D80" s="25" t="s">
        <v>434</v>
      </c>
      <c r="E80" s="29">
        <v>37265</v>
      </c>
      <c r="F80" s="21">
        <v>4</v>
      </c>
      <c r="G80" s="21">
        <v>4.25</v>
      </c>
      <c r="H80" s="22">
        <f t="shared" si="9"/>
        <v>8.25</v>
      </c>
      <c r="I80" s="32">
        <f t="shared" si="6"/>
        <v>46</v>
      </c>
      <c r="J80" s="29"/>
      <c r="K80" s="21">
        <v>1</v>
      </c>
      <c r="L80" s="21">
        <v>3.3</v>
      </c>
      <c r="M80" s="23">
        <f>K80+L80</f>
        <v>4.3</v>
      </c>
      <c r="N80" s="30">
        <f t="shared" si="7"/>
        <v>60</v>
      </c>
      <c r="O80" s="39">
        <v>1.5</v>
      </c>
      <c r="P80" s="39">
        <v>4</v>
      </c>
      <c r="Q80" s="23">
        <f>O80+P80</f>
        <v>5.5</v>
      </c>
      <c r="R80" s="30">
        <f t="shared" si="8"/>
        <v>55</v>
      </c>
    </row>
    <row r="81" spans="1:18" s="28" customFormat="1" ht="22.5" customHeight="1">
      <c r="A81" s="25">
        <v>30</v>
      </c>
      <c r="B81" s="25">
        <v>69</v>
      </c>
      <c r="C81" s="26" t="s">
        <v>210</v>
      </c>
      <c r="D81" s="25" t="s">
        <v>434</v>
      </c>
      <c r="E81" s="25" t="s">
        <v>211</v>
      </c>
      <c r="F81" s="21">
        <v>3.5</v>
      </c>
      <c r="G81" s="21">
        <v>6.25</v>
      </c>
      <c r="H81" s="22">
        <f t="shared" si="9"/>
        <v>9.75</v>
      </c>
      <c r="I81" s="32">
        <f t="shared" si="6"/>
        <v>34</v>
      </c>
      <c r="J81" s="25"/>
      <c r="K81" s="21">
        <v>3</v>
      </c>
      <c r="L81" s="21">
        <v>5.5</v>
      </c>
      <c r="M81" s="23">
        <f>K81+L81</f>
        <v>8.5</v>
      </c>
      <c r="N81" s="30">
        <f t="shared" si="7"/>
        <v>31</v>
      </c>
      <c r="O81" s="39">
        <v>5</v>
      </c>
      <c r="P81" s="39">
        <v>7</v>
      </c>
      <c r="Q81" s="23">
        <f>O81+P81</f>
        <v>12</v>
      </c>
      <c r="R81" s="30">
        <f t="shared" si="8"/>
        <v>21</v>
      </c>
    </row>
    <row r="82" spans="1:18" s="28" customFormat="1" ht="22.5" customHeight="1">
      <c r="A82" s="25">
        <v>31</v>
      </c>
      <c r="B82" s="25">
        <v>70</v>
      </c>
      <c r="C82" s="26" t="s">
        <v>210</v>
      </c>
      <c r="D82" s="25" t="s">
        <v>434</v>
      </c>
      <c r="E82" s="25" t="s">
        <v>212</v>
      </c>
      <c r="F82" s="21">
        <v>1.5</v>
      </c>
      <c r="G82" s="21">
        <v>4.75</v>
      </c>
      <c r="H82" s="22">
        <f t="shared" si="9"/>
        <v>6.25</v>
      </c>
      <c r="I82" s="32">
        <f t="shared" si="6"/>
        <v>55</v>
      </c>
      <c r="J82" s="25"/>
      <c r="K82" s="21">
        <v>1</v>
      </c>
      <c r="L82" s="21">
        <v>4</v>
      </c>
      <c r="M82" s="23">
        <f>K82+L82</f>
        <v>5</v>
      </c>
      <c r="N82" s="30">
        <f t="shared" si="7"/>
        <v>54</v>
      </c>
      <c r="O82" s="39">
        <v>0</v>
      </c>
      <c r="P82" s="39">
        <v>4</v>
      </c>
      <c r="Q82" s="23">
        <f>O82+P82</f>
        <v>4</v>
      </c>
      <c r="R82" s="30">
        <f t="shared" si="8"/>
        <v>62</v>
      </c>
    </row>
  </sheetData>
  <mergeCells count="15">
    <mergeCell ref="O4:R4"/>
    <mergeCell ref="A2:M2"/>
    <mergeCell ref="D4:D5"/>
    <mergeCell ref="E4:E5"/>
    <mergeCell ref="F4:I4"/>
    <mergeCell ref="K4:N4"/>
    <mergeCell ref="O50:R50"/>
    <mergeCell ref="A50:A51"/>
    <mergeCell ref="B50:B51"/>
    <mergeCell ref="C50:C51"/>
    <mergeCell ref="A48:M48"/>
    <mergeCell ref="D50:D51"/>
    <mergeCell ref="E50:E51"/>
    <mergeCell ref="F50:I50"/>
    <mergeCell ref="K50:N5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3"/>
  <sheetViews>
    <sheetView tabSelected="1" workbookViewId="0" topLeftCell="A1">
      <selection activeCell="O28" sqref="O28"/>
    </sheetView>
  </sheetViews>
  <sheetFormatPr defaultColWidth="8.88671875" defaultRowHeight="18.75"/>
  <cols>
    <col min="1" max="2" width="5.21484375" style="0" customWidth="1"/>
    <col min="3" max="3" width="19.5546875" style="0" customWidth="1"/>
    <col min="4" max="4" width="6.10546875" style="3" customWidth="1"/>
    <col min="5" max="5" width="10.99609375" style="0" customWidth="1"/>
    <col min="6" max="6" width="3.6640625" style="0" customWidth="1"/>
    <col min="7" max="7" width="4.21484375" style="0" customWidth="1"/>
    <col min="8" max="8" width="4.3359375" style="0" customWidth="1"/>
    <col min="9" max="9" width="4.21484375" style="0" customWidth="1"/>
    <col min="10" max="10" width="4.4453125" style="0" customWidth="1"/>
    <col min="11" max="11" width="3.77734375" style="0" customWidth="1"/>
    <col min="12" max="12" width="4.77734375" style="0" customWidth="1"/>
    <col min="13" max="13" width="0" style="0" hidden="1" customWidth="1"/>
    <col min="14" max="14" width="4.3359375" style="0" customWidth="1"/>
    <col min="15" max="15" width="5.21484375" style="0" customWidth="1"/>
    <col min="16" max="16" width="4.77734375" style="0" customWidth="1"/>
    <col min="17" max="17" width="5.3359375" style="0" customWidth="1"/>
    <col min="18" max="18" width="4.10546875" style="0" customWidth="1"/>
  </cols>
  <sheetData>
    <row r="1" ht="18.75">
      <c r="A1" t="s">
        <v>414</v>
      </c>
    </row>
    <row r="2" spans="1:13" ht="18.75">
      <c r="A2" s="96" t="s">
        <v>449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ht="18.75">
      <c r="A3" t="s">
        <v>420</v>
      </c>
    </row>
    <row r="4" spans="1:18" ht="31.5" customHeight="1">
      <c r="A4" s="102"/>
      <c r="B4" s="104" t="s">
        <v>429</v>
      </c>
      <c r="C4" s="104" t="s">
        <v>56</v>
      </c>
      <c r="D4" s="104" t="s">
        <v>430</v>
      </c>
      <c r="E4" s="106" t="s">
        <v>57</v>
      </c>
      <c r="F4" s="108" t="s">
        <v>426</v>
      </c>
      <c r="G4" s="108"/>
      <c r="H4" s="108"/>
      <c r="I4" s="108"/>
      <c r="J4" s="114" t="s">
        <v>427</v>
      </c>
      <c r="K4" s="114"/>
      <c r="L4" s="114"/>
      <c r="M4" s="114"/>
      <c r="N4" s="114"/>
      <c r="O4" s="114" t="s">
        <v>441</v>
      </c>
      <c r="P4" s="114"/>
      <c r="Q4" s="114"/>
      <c r="R4" s="114"/>
    </row>
    <row r="5" spans="1:18" ht="25.5">
      <c r="A5" s="103"/>
      <c r="B5" s="105"/>
      <c r="C5" s="105"/>
      <c r="D5" s="105"/>
      <c r="E5" s="107"/>
      <c r="F5" s="33" t="s">
        <v>425</v>
      </c>
      <c r="G5" s="33" t="s">
        <v>416</v>
      </c>
      <c r="H5" s="33" t="s">
        <v>417</v>
      </c>
      <c r="I5" s="33" t="s">
        <v>418</v>
      </c>
      <c r="J5" s="42" t="s">
        <v>415</v>
      </c>
      <c r="K5" s="42" t="s">
        <v>416</v>
      </c>
      <c r="L5" s="42" t="s">
        <v>417</v>
      </c>
      <c r="M5" s="42" t="s">
        <v>418</v>
      </c>
      <c r="N5" s="34" t="s">
        <v>418</v>
      </c>
      <c r="O5" s="42" t="s">
        <v>415</v>
      </c>
      <c r="P5" s="42" t="s">
        <v>416</v>
      </c>
      <c r="Q5" s="42" t="s">
        <v>417</v>
      </c>
      <c r="R5" s="33" t="s">
        <v>418</v>
      </c>
    </row>
    <row r="6" spans="1:18" ht="18" customHeight="1">
      <c r="A6" s="6">
        <v>1</v>
      </c>
      <c r="B6" s="6">
        <v>1</v>
      </c>
      <c r="C6" s="7" t="s">
        <v>213</v>
      </c>
      <c r="D6" s="43" t="s">
        <v>436</v>
      </c>
      <c r="E6" s="43" t="s">
        <v>214</v>
      </c>
      <c r="F6" s="44">
        <v>3.5</v>
      </c>
      <c r="G6" s="44">
        <v>5.8</v>
      </c>
      <c r="H6" s="45">
        <f>F6+G6</f>
        <v>9.3</v>
      </c>
      <c r="I6" s="49">
        <f aca="true" t="shared" si="0" ref="I6:I45">RANK(H6,$H$6:$H$83)</f>
        <v>41</v>
      </c>
      <c r="J6" s="44">
        <v>6</v>
      </c>
      <c r="K6" s="44">
        <v>6</v>
      </c>
      <c r="L6" s="46">
        <f>J6+K6</f>
        <v>12</v>
      </c>
      <c r="M6" s="47"/>
      <c r="N6" s="18">
        <f aca="true" t="shared" si="1" ref="N6:N45">RANK(L6,$L$6:$L$83)</f>
        <v>14</v>
      </c>
      <c r="O6" s="50">
        <v>5</v>
      </c>
      <c r="P6" s="50">
        <v>3</v>
      </c>
      <c r="Q6" s="40">
        <f>O6+P6</f>
        <v>8</v>
      </c>
      <c r="R6" s="51">
        <f aca="true" t="shared" si="2" ref="R6:R45">RANK(Q6,$Q$6:$Q$83)</f>
        <v>48</v>
      </c>
    </row>
    <row r="7" spans="1:18" ht="18" customHeight="1">
      <c r="A7" s="6">
        <v>2</v>
      </c>
      <c r="B7" s="6">
        <v>2</v>
      </c>
      <c r="C7" s="7" t="s">
        <v>215</v>
      </c>
      <c r="D7" s="43" t="s">
        <v>436</v>
      </c>
      <c r="E7" s="43" t="s">
        <v>216</v>
      </c>
      <c r="F7" s="44">
        <v>4.75</v>
      </c>
      <c r="G7" s="44">
        <v>6.8</v>
      </c>
      <c r="H7" s="45">
        <f aca="true" t="shared" si="3" ref="H7:H77">F7+G7</f>
        <v>11.55</v>
      </c>
      <c r="I7" s="49">
        <f t="shared" si="0"/>
        <v>25</v>
      </c>
      <c r="J7" s="44">
        <v>5.5</v>
      </c>
      <c r="K7" s="44">
        <v>5.75</v>
      </c>
      <c r="L7" s="46">
        <f aca="true" t="shared" si="4" ref="L7:L77">J7+K7</f>
        <v>11.25</v>
      </c>
      <c r="M7" s="47"/>
      <c r="N7" s="18">
        <f t="shared" si="1"/>
        <v>17</v>
      </c>
      <c r="O7" s="52">
        <v>5</v>
      </c>
      <c r="P7" s="52">
        <v>7.3</v>
      </c>
      <c r="Q7" s="40">
        <f aca="true" t="shared" si="5" ref="Q7:Q77">O7+P7</f>
        <v>12.3</v>
      </c>
      <c r="R7" s="51">
        <f t="shared" si="2"/>
        <v>16</v>
      </c>
    </row>
    <row r="8" spans="1:18" ht="18" customHeight="1">
      <c r="A8" s="6">
        <v>3</v>
      </c>
      <c r="B8" s="6">
        <v>3</v>
      </c>
      <c r="C8" s="7" t="s">
        <v>17</v>
      </c>
      <c r="D8" s="43" t="s">
        <v>436</v>
      </c>
      <c r="E8" s="43" t="s">
        <v>217</v>
      </c>
      <c r="F8" s="44">
        <v>2.5</v>
      </c>
      <c r="G8" s="44">
        <v>6.3</v>
      </c>
      <c r="H8" s="45">
        <f t="shared" si="3"/>
        <v>8.8</v>
      </c>
      <c r="I8" s="49">
        <f t="shared" si="0"/>
        <v>45</v>
      </c>
      <c r="J8" s="44">
        <v>2.5</v>
      </c>
      <c r="K8" s="44">
        <v>6.5</v>
      </c>
      <c r="L8" s="46">
        <f t="shared" si="4"/>
        <v>9</v>
      </c>
      <c r="M8" s="47"/>
      <c r="N8" s="18">
        <f t="shared" si="1"/>
        <v>38</v>
      </c>
      <c r="O8" s="52">
        <v>4.5</v>
      </c>
      <c r="P8" s="52">
        <v>6.8</v>
      </c>
      <c r="Q8" s="40">
        <f t="shared" si="5"/>
        <v>11.3</v>
      </c>
      <c r="R8" s="51">
        <f t="shared" si="2"/>
        <v>21</v>
      </c>
    </row>
    <row r="9" spans="1:18" ht="18" customHeight="1">
      <c r="A9" s="6">
        <v>4</v>
      </c>
      <c r="B9" s="6">
        <v>4</v>
      </c>
      <c r="C9" s="7" t="s">
        <v>218</v>
      </c>
      <c r="D9" s="43" t="s">
        <v>436</v>
      </c>
      <c r="E9" s="48">
        <v>37207</v>
      </c>
      <c r="F9" s="44">
        <v>2.25</v>
      </c>
      <c r="G9" s="44">
        <v>6.5</v>
      </c>
      <c r="H9" s="45">
        <f t="shared" si="3"/>
        <v>8.75</v>
      </c>
      <c r="I9" s="49">
        <f t="shared" si="0"/>
        <v>48</v>
      </c>
      <c r="J9" s="44">
        <v>3.5</v>
      </c>
      <c r="K9" s="44">
        <v>5.5</v>
      </c>
      <c r="L9" s="46">
        <f t="shared" si="4"/>
        <v>9</v>
      </c>
      <c r="M9" s="47"/>
      <c r="N9" s="18">
        <f t="shared" si="1"/>
        <v>38</v>
      </c>
      <c r="O9" s="52">
        <v>2.8</v>
      </c>
      <c r="P9" s="52">
        <v>5.5</v>
      </c>
      <c r="Q9" s="40">
        <f t="shared" si="5"/>
        <v>8.3</v>
      </c>
      <c r="R9" s="51">
        <f t="shared" si="2"/>
        <v>45</v>
      </c>
    </row>
    <row r="10" spans="1:18" ht="18" customHeight="1">
      <c r="A10" s="6">
        <v>5</v>
      </c>
      <c r="B10" s="6">
        <v>5</v>
      </c>
      <c r="C10" s="7" t="s">
        <v>219</v>
      </c>
      <c r="D10" s="43" t="s">
        <v>436</v>
      </c>
      <c r="E10" s="43" t="s">
        <v>217</v>
      </c>
      <c r="F10" s="44">
        <v>6</v>
      </c>
      <c r="G10" s="44">
        <v>5.3</v>
      </c>
      <c r="H10" s="45">
        <f t="shared" si="3"/>
        <v>11.3</v>
      </c>
      <c r="I10" s="49">
        <f t="shared" si="0"/>
        <v>29</v>
      </c>
      <c r="J10" s="44">
        <v>2.25</v>
      </c>
      <c r="K10" s="44">
        <v>6.25</v>
      </c>
      <c r="L10" s="46">
        <f t="shared" si="4"/>
        <v>8.5</v>
      </c>
      <c r="M10" s="47"/>
      <c r="N10" s="18">
        <f t="shared" si="1"/>
        <v>42</v>
      </c>
      <c r="O10" s="52">
        <v>4.8</v>
      </c>
      <c r="P10" s="52">
        <v>5.2</v>
      </c>
      <c r="Q10" s="40">
        <f t="shared" si="5"/>
        <v>10</v>
      </c>
      <c r="R10" s="51">
        <f t="shared" si="2"/>
        <v>28</v>
      </c>
    </row>
    <row r="11" spans="1:18" ht="18" customHeight="1">
      <c r="A11" s="6">
        <v>6</v>
      </c>
      <c r="B11" s="6">
        <v>6</v>
      </c>
      <c r="C11" s="7" t="s">
        <v>220</v>
      </c>
      <c r="D11" s="43" t="s">
        <v>436</v>
      </c>
      <c r="E11" s="48">
        <v>36899</v>
      </c>
      <c r="F11" s="44">
        <v>4.75</v>
      </c>
      <c r="G11" s="44">
        <v>6.3</v>
      </c>
      <c r="H11" s="45">
        <f t="shared" si="3"/>
        <v>11.05</v>
      </c>
      <c r="I11" s="49">
        <f t="shared" si="0"/>
        <v>32</v>
      </c>
      <c r="J11" s="44">
        <v>4</v>
      </c>
      <c r="K11" s="44">
        <v>5.5</v>
      </c>
      <c r="L11" s="46">
        <f t="shared" si="4"/>
        <v>9.5</v>
      </c>
      <c r="M11" s="47"/>
      <c r="N11" s="18">
        <f t="shared" si="1"/>
        <v>32</v>
      </c>
      <c r="O11" s="52">
        <v>9.8</v>
      </c>
      <c r="P11" s="52">
        <v>4.5</v>
      </c>
      <c r="Q11" s="40">
        <f t="shared" si="5"/>
        <v>14.3</v>
      </c>
      <c r="R11" s="51">
        <f t="shared" si="2"/>
        <v>6</v>
      </c>
    </row>
    <row r="12" spans="1:18" ht="18" customHeight="1">
      <c r="A12" s="6">
        <v>7</v>
      </c>
      <c r="B12" s="6">
        <v>7</v>
      </c>
      <c r="C12" s="7" t="s">
        <v>221</v>
      </c>
      <c r="D12" s="43" t="s">
        <v>436</v>
      </c>
      <c r="E12" s="43" t="s">
        <v>222</v>
      </c>
      <c r="F12" s="44">
        <v>5</v>
      </c>
      <c r="G12" s="44">
        <v>6.3</v>
      </c>
      <c r="H12" s="45">
        <f t="shared" si="3"/>
        <v>11.3</v>
      </c>
      <c r="I12" s="49">
        <f t="shared" si="0"/>
        <v>29</v>
      </c>
      <c r="J12" s="44">
        <v>4</v>
      </c>
      <c r="K12" s="44">
        <v>5.5</v>
      </c>
      <c r="L12" s="46">
        <f t="shared" si="4"/>
        <v>9.5</v>
      </c>
      <c r="M12" s="47"/>
      <c r="N12" s="18">
        <f t="shared" si="1"/>
        <v>32</v>
      </c>
      <c r="O12" s="52">
        <v>3.5</v>
      </c>
      <c r="P12" s="52">
        <v>4.8</v>
      </c>
      <c r="Q12" s="40">
        <f t="shared" si="5"/>
        <v>8.3</v>
      </c>
      <c r="R12" s="51">
        <f t="shared" si="2"/>
        <v>45</v>
      </c>
    </row>
    <row r="13" spans="1:18" ht="18" customHeight="1">
      <c r="A13" s="6">
        <v>8</v>
      </c>
      <c r="B13" s="6">
        <v>8</v>
      </c>
      <c r="C13" s="7" t="s">
        <v>223</v>
      </c>
      <c r="D13" s="43" t="s">
        <v>436</v>
      </c>
      <c r="E13" s="43" t="s">
        <v>224</v>
      </c>
      <c r="F13" s="44">
        <v>7</v>
      </c>
      <c r="G13" s="44">
        <v>8.3</v>
      </c>
      <c r="H13" s="45">
        <f t="shared" si="3"/>
        <v>15.3</v>
      </c>
      <c r="I13" s="49">
        <f t="shared" si="0"/>
        <v>6</v>
      </c>
      <c r="J13" s="44">
        <v>6</v>
      </c>
      <c r="K13" s="44">
        <v>8.25</v>
      </c>
      <c r="L13" s="46">
        <f t="shared" si="4"/>
        <v>14.25</v>
      </c>
      <c r="M13" s="47"/>
      <c r="N13" s="18">
        <f t="shared" si="1"/>
        <v>6</v>
      </c>
      <c r="O13" s="52">
        <v>5.3</v>
      </c>
      <c r="P13" s="52">
        <v>8.5</v>
      </c>
      <c r="Q13" s="40">
        <f t="shared" si="5"/>
        <v>13.8</v>
      </c>
      <c r="R13" s="51">
        <f t="shared" si="2"/>
        <v>9</v>
      </c>
    </row>
    <row r="14" spans="1:18" ht="18" customHeight="1">
      <c r="A14" s="6">
        <v>9</v>
      </c>
      <c r="B14" s="6">
        <v>9</v>
      </c>
      <c r="C14" s="7" t="s">
        <v>225</v>
      </c>
      <c r="D14" s="43" t="s">
        <v>436</v>
      </c>
      <c r="E14" s="43" t="s">
        <v>226</v>
      </c>
      <c r="F14" s="44">
        <v>4.25</v>
      </c>
      <c r="G14" s="44">
        <v>6</v>
      </c>
      <c r="H14" s="45">
        <f t="shared" si="3"/>
        <v>10.25</v>
      </c>
      <c r="I14" s="49">
        <f t="shared" si="0"/>
        <v>39</v>
      </c>
      <c r="J14" s="44">
        <v>4</v>
      </c>
      <c r="K14" s="44">
        <v>6.25</v>
      </c>
      <c r="L14" s="46">
        <f t="shared" si="4"/>
        <v>10.25</v>
      </c>
      <c r="M14" s="47"/>
      <c r="N14" s="18">
        <f t="shared" si="1"/>
        <v>27</v>
      </c>
      <c r="O14" s="52">
        <v>4.5</v>
      </c>
      <c r="P14" s="52">
        <v>5.3</v>
      </c>
      <c r="Q14" s="40">
        <f t="shared" si="5"/>
        <v>9.8</v>
      </c>
      <c r="R14" s="51">
        <f t="shared" si="2"/>
        <v>29</v>
      </c>
    </row>
    <row r="15" spans="1:18" ht="18" customHeight="1">
      <c r="A15" s="6">
        <v>10</v>
      </c>
      <c r="B15" s="6">
        <v>10</v>
      </c>
      <c r="C15" s="7" t="s">
        <v>227</v>
      </c>
      <c r="D15" s="43" t="s">
        <v>436</v>
      </c>
      <c r="E15" s="43" t="s">
        <v>228</v>
      </c>
      <c r="F15" s="44">
        <v>8</v>
      </c>
      <c r="G15" s="44">
        <v>6.8</v>
      </c>
      <c r="H15" s="45">
        <f t="shared" si="3"/>
        <v>14.8</v>
      </c>
      <c r="I15" s="49">
        <f t="shared" si="0"/>
        <v>9</v>
      </c>
      <c r="J15" s="44">
        <v>3.5</v>
      </c>
      <c r="K15" s="44">
        <v>7.25</v>
      </c>
      <c r="L15" s="46">
        <f t="shared" si="4"/>
        <v>10.75</v>
      </c>
      <c r="M15" s="47"/>
      <c r="N15" s="18">
        <f t="shared" si="1"/>
        <v>21</v>
      </c>
      <c r="O15" s="52">
        <v>3.8</v>
      </c>
      <c r="P15" s="52">
        <v>5.5</v>
      </c>
      <c r="Q15" s="40">
        <f t="shared" si="5"/>
        <v>9.3</v>
      </c>
      <c r="R15" s="51">
        <f t="shared" si="2"/>
        <v>35</v>
      </c>
    </row>
    <row r="16" spans="1:18" ht="18" customHeight="1">
      <c r="A16" s="6">
        <v>11</v>
      </c>
      <c r="B16" s="6">
        <v>11</v>
      </c>
      <c r="C16" s="7" t="s">
        <v>229</v>
      </c>
      <c r="D16" s="43" t="s">
        <v>436</v>
      </c>
      <c r="E16" s="43" t="s">
        <v>230</v>
      </c>
      <c r="F16" s="44">
        <v>4.5</v>
      </c>
      <c r="G16" s="44">
        <v>7.3</v>
      </c>
      <c r="H16" s="45">
        <f t="shared" si="3"/>
        <v>11.8</v>
      </c>
      <c r="I16" s="49">
        <f t="shared" si="0"/>
        <v>23</v>
      </c>
      <c r="J16" s="44">
        <v>5.25</v>
      </c>
      <c r="K16" s="44">
        <v>7.5</v>
      </c>
      <c r="L16" s="46">
        <f t="shared" si="4"/>
        <v>12.75</v>
      </c>
      <c r="M16" s="47"/>
      <c r="N16" s="18">
        <f t="shared" si="1"/>
        <v>11</v>
      </c>
      <c r="O16" s="52">
        <v>2.5</v>
      </c>
      <c r="P16" s="52">
        <v>6.8</v>
      </c>
      <c r="Q16" s="40">
        <f t="shared" si="5"/>
        <v>9.3</v>
      </c>
      <c r="R16" s="51">
        <f t="shared" si="2"/>
        <v>35</v>
      </c>
    </row>
    <row r="17" spans="1:18" ht="18" customHeight="1">
      <c r="A17" s="6">
        <v>12</v>
      </c>
      <c r="B17" s="6">
        <v>12</v>
      </c>
      <c r="C17" s="7" t="s">
        <v>231</v>
      </c>
      <c r="D17" s="43" t="s">
        <v>436</v>
      </c>
      <c r="E17" s="48">
        <v>37082</v>
      </c>
      <c r="F17" s="44">
        <v>6.5</v>
      </c>
      <c r="G17" s="44">
        <v>7</v>
      </c>
      <c r="H17" s="45">
        <f t="shared" si="3"/>
        <v>13.5</v>
      </c>
      <c r="I17" s="49">
        <f t="shared" si="0"/>
        <v>14</v>
      </c>
      <c r="J17" s="44">
        <v>6</v>
      </c>
      <c r="K17" s="44">
        <v>8</v>
      </c>
      <c r="L17" s="46">
        <f t="shared" si="4"/>
        <v>14</v>
      </c>
      <c r="M17" s="47"/>
      <c r="N17" s="18">
        <f t="shared" si="1"/>
        <v>7</v>
      </c>
      <c r="O17" s="52">
        <v>5.8</v>
      </c>
      <c r="P17" s="52">
        <v>8</v>
      </c>
      <c r="Q17" s="40">
        <f t="shared" si="5"/>
        <v>13.8</v>
      </c>
      <c r="R17" s="51">
        <f t="shared" si="2"/>
        <v>9</v>
      </c>
    </row>
    <row r="18" spans="1:18" ht="18" customHeight="1">
      <c r="A18" s="6">
        <v>13</v>
      </c>
      <c r="B18" s="6">
        <v>13</v>
      </c>
      <c r="C18" s="7" t="s">
        <v>181</v>
      </c>
      <c r="D18" s="43" t="s">
        <v>436</v>
      </c>
      <c r="E18" s="48">
        <v>37196</v>
      </c>
      <c r="F18" s="44">
        <v>2.5</v>
      </c>
      <c r="G18" s="44">
        <v>5.3</v>
      </c>
      <c r="H18" s="45">
        <f t="shared" si="3"/>
        <v>7.8</v>
      </c>
      <c r="I18" s="49">
        <f t="shared" si="0"/>
        <v>50</v>
      </c>
      <c r="J18" s="44">
        <v>2.5</v>
      </c>
      <c r="K18" s="44">
        <v>5.5</v>
      </c>
      <c r="L18" s="46">
        <f t="shared" si="4"/>
        <v>8</v>
      </c>
      <c r="M18" s="47"/>
      <c r="N18" s="18">
        <f t="shared" si="1"/>
        <v>44</v>
      </c>
      <c r="O18" s="52">
        <v>3.3</v>
      </c>
      <c r="P18" s="52">
        <v>5.5</v>
      </c>
      <c r="Q18" s="40">
        <f t="shared" si="5"/>
        <v>8.8</v>
      </c>
      <c r="R18" s="51">
        <f t="shared" si="2"/>
        <v>43</v>
      </c>
    </row>
    <row r="19" spans="1:18" ht="18" customHeight="1">
      <c r="A19" s="6">
        <v>14</v>
      </c>
      <c r="B19" s="6">
        <v>14</v>
      </c>
      <c r="C19" s="7" t="s">
        <v>181</v>
      </c>
      <c r="D19" s="43" t="s">
        <v>436</v>
      </c>
      <c r="E19" s="43" t="s">
        <v>222</v>
      </c>
      <c r="F19" s="44">
        <v>8.25</v>
      </c>
      <c r="G19" s="44">
        <v>7.5</v>
      </c>
      <c r="H19" s="45">
        <f t="shared" si="3"/>
        <v>15.75</v>
      </c>
      <c r="I19" s="49">
        <f t="shared" si="0"/>
        <v>4</v>
      </c>
      <c r="J19" s="44">
        <v>7.5</v>
      </c>
      <c r="K19" s="44">
        <v>7.5</v>
      </c>
      <c r="L19" s="46">
        <f t="shared" si="4"/>
        <v>15</v>
      </c>
      <c r="M19" s="47"/>
      <c r="N19" s="18">
        <f t="shared" si="1"/>
        <v>3</v>
      </c>
      <c r="O19" s="52">
        <v>6</v>
      </c>
      <c r="P19" s="52">
        <v>6.5</v>
      </c>
      <c r="Q19" s="40">
        <f t="shared" si="5"/>
        <v>12.5</v>
      </c>
      <c r="R19" s="51">
        <f t="shared" si="2"/>
        <v>15</v>
      </c>
    </row>
    <row r="20" spans="1:18" ht="18" customHeight="1">
      <c r="A20" s="6">
        <v>15</v>
      </c>
      <c r="B20" s="6">
        <v>15</v>
      </c>
      <c r="C20" s="7" t="s">
        <v>232</v>
      </c>
      <c r="D20" s="43" t="s">
        <v>436</v>
      </c>
      <c r="E20" s="43" t="s">
        <v>233</v>
      </c>
      <c r="F20" s="44">
        <v>5</v>
      </c>
      <c r="G20" s="44">
        <v>7.3</v>
      </c>
      <c r="H20" s="45">
        <f t="shared" si="3"/>
        <v>12.3</v>
      </c>
      <c r="I20" s="49">
        <f t="shared" si="0"/>
        <v>21</v>
      </c>
      <c r="J20" s="44">
        <v>4</v>
      </c>
      <c r="K20" s="44">
        <v>7</v>
      </c>
      <c r="L20" s="46">
        <f t="shared" si="4"/>
        <v>11</v>
      </c>
      <c r="M20" s="47"/>
      <c r="N20" s="18">
        <f t="shared" si="1"/>
        <v>19</v>
      </c>
      <c r="O20" s="52">
        <v>7.8</v>
      </c>
      <c r="P20" s="52">
        <v>7.5</v>
      </c>
      <c r="Q20" s="40">
        <f t="shared" si="5"/>
        <v>15.3</v>
      </c>
      <c r="R20" s="51">
        <f t="shared" si="2"/>
        <v>2</v>
      </c>
    </row>
    <row r="21" spans="1:18" ht="18" customHeight="1">
      <c r="A21" s="6">
        <v>16</v>
      </c>
      <c r="B21" s="6">
        <v>16</v>
      </c>
      <c r="C21" s="7" t="s">
        <v>234</v>
      </c>
      <c r="D21" s="43" t="s">
        <v>436</v>
      </c>
      <c r="E21" s="43" t="s">
        <v>235</v>
      </c>
      <c r="F21" s="44">
        <v>5.25</v>
      </c>
      <c r="G21" s="44">
        <v>6.3</v>
      </c>
      <c r="H21" s="45">
        <f t="shared" si="3"/>
        <v>11.55</v>
      </c>
      <c r="I21" s="49">
        <f t="shared" si="0"/>
        <v>25</v>
      </c>
      <c r="J21" s="44">
        <v>4.5</v>
      </c>
      <c r="K21" s="44">
        <v>5.75</v>
      </c>
      <c r="L21" s="46">
        <f t="shared" si="4"/>
        <v>10.25</v>
      </c>
      <c r="M21" s="47"/>
      <c r="N21" s="18">
        <f t="shared" si="1"/>
        <v>27</v>
      </c>
      <c r="O21" s="52">
        <v>3.5</v>
      </c>
      <c r="P21" s="52">
        <v>5.8</v>
      </c>
      <c r="Q21" s="40">
        <f t="shared" si="5"/>
        <v>9.3</v>
      </c>
      <c r="R21" s="51">
        <f t="shared" si="2"/>
        <v>35</v>
      </c>
    </row>
    <row r="22" spans="1:18" ht="18" customHeight="1">
      <c r="A22" s="6">
        <v>17</v>
      </c>
      <c r="B22" s="6">
        <v>17</v>
      </c>
      <c r="C22" s="7" t="s">
        <v>236</v>
      </c>
      <c r="D22" s="43" t="s">
        <v>436</v>
      </c>
      <c r="E22" s="43" t="s">
        <v>237</v>
      </c>
      <c r="F22" s="44">
        <v>6.75</v>
      </c>
      <c r="G22" s="44">
        <v>6.8</v>
      </c>
      <c r="H22" s="45">
        <f t="shared" si="3"/>
        <v>13.55</v>
      </c>
      <c r="I22" s="49">
        <f t="shared" si="0"/>
        <v>13</v>
      </c>
      <c r="J22" s="44">
        <v>4</v>
      </c>
      <c r="K22" s="44">
        <v>6.75</v>
      </c>
      <c r="L22" s="46">
        <f t="shared" si="4"/>
        <v>10.75</v>
      </c>
      <c r="M22" s="47"/>
      <c r="N22" s="18">
        <f t="shared" si="1"/>
        <v>21</v>
      </c>
      <c r="O22" s="52">
        <v>4</v>
      </c>
      <c r="P22" s="52">
        <v>3.3</v>
      </c>
      <c r="Q22" s="40">
        <f t="shared" si="5"/>
        <v>7.3</v>
      </c>
      <c r="R22" s="51">
        <f t="shared" si="2"/>
        <v>50</v>
      </c>
    </row>
    <row r="23" spans="1:18" ht="18" customHeight="1">
      <c r="A23" s="6">
        <v>18</v>
      </c>
      <c r="B23" s="6">
        <v>18</v>
      </c>
      <c r="C23" s="7" t="s">
        <v>238</v>
      </c>
      <c r="D23" s="43" t="s">
        <v>436</v>
      </c>
      <c r="E23" s="43" t="s">
        <v>239</v>
      </c>
      <c r="F23" s="44">
        <v>7.25</v>
      </c>
      <c r="G23" s="44">
        <v>6.5</v>
      </c>
      <c r="H23" s="45">
        <f t="shared" si="3"/>
        <v>13.75</v>
      </c>
      <c r="I23" s="49">
        <f t="shared" si="0"/>
        <v>11</v>
      </c>
      <c r="J23" s="44">
        <v>3.5</v>
      </c>
      <c r="K23" s="44">
        <v>5.75</v>
      </c>
      <c r="L23" s="46">
        <f t="shared" si="4"/>
        <v>9.25</v>
      </c>
      <c r="M23" s="47"/>
      <c r="N23" s="18">
        <f t="shared" si="1"/>
        <v>37</v>
      </c>
      <c r="O23" s="52">
        <v>2.5</v>
      </c>
      <c r="P23" s="52">
        <v>5.8</v>
      </c>
      <c r="Q23" s="40">
        <f t="shared" si="5"/>
        <v>8.3</v>
      </c>
      <c r="R23" s="51">
        <f t="shared" si="2"/>
        <v>45</v>
      </c>
    </row>
    <row r="24" spans="1:18" ht="18" customHeight="1">
      <c r="A24" s="6">
        <v>19</v>
      </c>
      <c r="B24" s="6">
        <v>19</v>
      </c>
      <c r="C24" s="7" t="s">
        <v>240</v>
      </c>
      <c r="D24" s="43" t="s">
        <v>436</v>
      </c>
      <c r="E24" s="43" t="s">
        <v>241</v>
      </c>
      <c r="F24" s="44">
        <v>2.5</v>
      </c>
      <c r="G24" s="44">
        <v>6.5</v>
      </c>
      <c r="H24" s="45">
        <f t="shared" si="3"/>
        <v>9</v>
      </c>
      <c r="I24" s="49">
        <f t="shared" si="0"/>
        <v>42</v>
      </c>
      <c r="J24" s="44">
        <v>3</v>
      </c>
      <c r="K24" s="44">
        <v>6.5</v>
      </c>
      <c r="L24" s="46">
        <f t="shared" si="4"/>
        <v>9.5</v>
      </c>
      <c r="M24" s="47"/>
      <c r="N24" s="18">
        <f t="shared" si="1"/>
        <v>32</v>
      </c>
      <c r="O24" s="52">
        <v>4</v>
      </c>
      <c r="P24" s="52">
        <v>5.2</v>
      </c>
      <c r="Q24" s="40">
        <f t="shared" si="5"/>
        <v>9.2</v>
      </c>
      <c r="R24" s="51">
        <f t="shared" si="2"/>
        <v>40</v>
      </c>
    </row>
    <row r="25" spans="1:18" ht="18" customHeight="1">
      <c r="A25" s="6">
        <v>20</v>
      </c>
      <c r="B25" s="6">
        <v>20</v>
      </c>
      <c r="C25" s="7" t="s">
        <v>242</v>
      </c>
      <c r="D25" s="43" t="s">
        <v>436</v>
      </c>
      <c r="E25" s="48">
        <v>37109</v>
      </c>
      <c r="F25" s="44">
        <v>8.25</v>
      </c>
      <c r="G25" s="44">
        <v>7</v>
      </c>
      <c r="H25" s="45">
        <f t="shared" si="3"/>
        <v>15.25</v>
      </c>
      <c r="I25" s="49">
        <f t="shared" si="0"/>
        <v>8</v>
      </c>
      <c r="J25" s="44">
        <v>7.25</v>
      </c>
      <c r="K25" s="44">
        <v>7.5</v>
      </c>
      <c r="L25" s="46">
        <f t="shared" si="4"/>
        <v>14.75</v>
      </c>
      <c r="M25" s="47"/>
      <c r="N25" s="18">
        <f t="shared" si="1"/>
        <v>5</v>
      </c>
      <c r="O25" s="52">
        <v>7.5</v>
      </c>
      <c r="P25" s="52">
        <v>7.5</v>
      </c>
      <c r="Q25" s="40">
        <f t="shared" si="5"/>
        <v>15</v>
      </c>
      <c r="R25" s="51">
        <f t="shared" si="2"/>
        <v>3</v>
      </c>
    </row>
    <row r="26" spans="1:18" ht="18" customHeight="1">
      <c r="A26" s="6">
        <v>21</v>
      </c>
      <c r="B26" s="6">
        <v>21</v>
      </c>
      <c r="C26" s="7" t="s">
        <v>243</v>
      </c>
      <c r="D26" s="43" t="s">
        <v>436</v>
      </c>
      <c r="E26" s="43" t="s">
        <v>244</v>
      </c>
      <c r="F26" s="44">
        <v>9</v>
      </c>
      <c r="G26" s="44">
        <v>6.8</v>
      </c>
      <c r="H26" s="45">
        <f t="shared" si="3"/>
        <v>15.8</v>
      </c>
      <c r="I26" s="49">
        <f t="shared" si="0"/>
        <v>3</v>
      </c>
      <c r="J26" s="44">
        <v>9</v>
      </c>
      <c r="K26" s="44">
        <v>7</v>
      </c>
      <c r="L26" s="46">
        <f t="shared" si="4"/>
        <v>16</v>
      </c>
      <c r="M26" s="47"/>
      <c r="N26" s="18">
        <f t="shared" si="1"/>
        <v>2</v>
      </c>
      <c r="O26" s="52">
        <v>7.3</v>
      </c>
      <c r="P26" s="52">
        <v>7.3</v>
      </c>
      <c r="Q26" s="40">
        <f t="shared" si="5"/>
        <v>14.6</v>
      </c>
      <c r="R26" s="51">
        <f t="shared" si="2"/>
        <v>5</v>
      </c>
    </row>
    <row r="27" spans="1:18" ht="18" customHeight="1">
      <c r="A27" s="6">
        <v>22</v>
      </c>
      <c r="B27" s="6">
        <v>22</v>
      </c>
      <c r="C27" s="7" t="s">
        <v>245</v>
      </c>
      <c r="D27" s="43" t="s">
        <v>436</v>
      </c>
      <c r="E27" s="43" t="s">
        <v>246</v>
      </c>
      <c r="F27" s="44">
        <v>5.75</v>
      </c>
      <c r="G27" s="44">
        <v>7</v>
      </c>
      <c r="H27" s="45">
        <f t="shared" si="3"/>
        <v>12.75</v>
      </c>
      <c r="I27" s="49">
        <f t="shared" si="0"/>
        <v>16</v>
      </c>
      <c r="J27" s="44">
        <v>4</v>
      </c>
      <c r="K27" s="44">
        <v>7</v>
      </c>
      <c r="L27" s="46">
        <f t="shared" si="4"/>
        <v>11</v>
      </c>
      <c r="M27" s="47"/>
      <c r="N27" s="18">
        <f t="shared" si="1"/>
        <v>19</v>
      </c>
      <c r="O27" s="52">
        <v>3.3</v>
      </c>
      <c r="P27" s="52">
        <v>7</v>
      </c>
      <c r="Q27" s="40">
        <f t="shared" si="5"/>
        <v>10.3</v>
      </c>
      <c r="R27" s="51">
        <f t="shared" si="2"/>
        <v>27</v>
      </c>
    </row>
    <row r="28" spans="1:18" ht="18" customHeight="1">
      <c r="A28" s="6">
        <v>23</v>
      </c>
      <c r="B28" s="6">
        <v>23</v>
      </c>
      <c r="C28" s="7" t="s">
        <v>247</v>
      </c>
      <c r="D28" s="43" t="s">
        <v>436</v>
      </c>
      <c r="E28" s="48">
        <v>37175</v>
      </c>
      <c r="F28" s="44">
        <v>6.25</v>
      </c>
      <c r="G28" s="44">
        <v>6.3</v>
      </c>
      <c r="H28" s="45">
        <f t="shared" si="3"/>
        <v>12.55</v>
      </c>
      <c r="I28" s="49">
        <f t="shared" si="0"/>
        <v>18</v>
      </c>
      <c r="J28" s="44">
        <v>4.25</v>
      </c>
      <c r="K28" s="44">
        <v>7</v>
      </c>
      <c r="L28" s="46">
        <f t="shared" si="4"/>
        <v>11.25</v>
      </c>
      <c r="M28" s="47"/>
      <c r="N28" s="18">
        <f t="shared" si="1"/>
        <v>17</v>
      </c>
      <c r="O28" s="52">
        <v>3.8</v>
      </c>
      <c r="P28" s="52">
        <v>7</v>
      </c>
      <c r="Q28" s="40">
        <f t="shared" si="5"/>
        <v>10.8</v>
      </c>
      <c r="R28" s="51">
        <f t="shared" si="2"/>
        <v>23</v>
      </c>
    </row>
    <row r="29" spans="1:18" ht="18" customHeight="1">
      <c r="A29" s="6">
        <v>24</v>
      </c>
      <c r="B29" s="6">
        <v>24</v>
      </c>
      <c r="C29" s="7" t="s">
        <v>248</v>
      </c>
      <c r="D29" s="43" t="s">
        <v>436</v>
      </c>
      <c r="E29" s="43" t="s">
        <v>249</v>
      </c>
      <c r="F29" s="44">
        <v>3.75</v>
      </c>
      <c r="G29" s="44">
        <v>6.8</v>
      </c>
      <c r="H29" s="45">
        <f t="shared" si="3"/>
        <v>10.55</v>
      </c>
      <c r="I29" s="49">
        <f t="shared" si="0"/>
        <v>36</v>
      </c>
      <c r="J29" s="44">
        <v>4</v>
      </c>
      <c r="K29" s="44">
        <v>6.25</v>
      </c>
      <c r="L29" s="46">
        <f t="shared" si="4"/>
        <v>10.25</v>
      </c>
      <c r="M29" s="47"/>
      <c r="N29" s="18">
        <f t="shared" si="1"/>
        <v>27</v>
      </c>
      <c r="O29" s="52">
        <v>7</v>
      </c>
      <c r="P29" s="52">
        <v>6</v>
      </c>
      <c r="Q29" s="40">
        <f t="shared" si="5"/>
        <v>13</v>
      </c>
      <c r="R29" s="51">
        <f t="shared" si="2"/>
        <v>13</v>
      </c>
    </row>
    <row r="30" spans="1:18" ht="18" customHeight="1">
      <c r="A30" s="6">
        <v>25</v>
      </c>
      <c r="B30" s="6">
        <v>25</v>
      </c>
      <c r="C30" s="7" t="s">
        <v>202</v>
      </c>
      <c r="D30" s="43" t="s">
        <v>436</v>
      </c>
      <c r="E30" s="43" t="s">
        <v>241</v>
      </c>
      <c r="F30" s="44">
        <v>4.5</v>
      </c>
      <c r="G30" s="44">
        <v>7</v>
      </c>
      <c r="H30" s="45">
        <f t="shared" si="3"/>
        <v>11.5</v>
      </c>
      <c r="I30" s="49">
        <f t="shared" si="0"/>
        <v>28</v>
      </c>
      <c r="J30" s="44">
        <v>6.75</v>
      </c>
      <c r="K30" s="44">
        <v>6.5</v>
      </c>
      <c r="L30" s="46">
        <f t="shared" si="4"/>
        <v>13.25</v>
      </c>
      <c r="M30" s="47"/>
      <c r="N30" s="18">
        <f t="shared" si="1"/>
        <v>9</v>
      </c>
      <c r="O30" s="52">
        <v>5</v>
      </c>
      <c r="P30" s="52">
        <v>7</v>
      </c>
      <c r="Q30" s="40">
        <f t="shared" si="5"/>
        <v>12</v>
      </c>
      <c r="R30" s="51">
        <f t="shared" si="2"/>
        <v>19</v>
      </c>
    </row>
    <row r="31" spans="1:18" ht="18" customHeight="1">
      <c r="A31" s="6">
        <v>26</v>
      </c>
      <c r="B31" s="6">
        <v>26</v>
      </c>
      <c r="C31" s="7" t="s">
        <v>202</v>
      </c>
      <c r="D31" s="43" t="s">
        <v>436</v>
      </c>
      <c r="E31" s="43" t="s">
        <v>250</v>
      </c>
      <c r="F31" s="44">
        <v>8.75</v>
      </c>
      <c r="G31" s="44">
        <v>6.8</v>
      </c>
      <c r="H31" s="45">
        <f t="shared" si="3"/>
        <v>15.55</v>
      </c>
      <c r="I31" s="49">
        <f t="shared" si="0"/>
        <v>5</v>
      </c>
      <c r="J31" s="44">
        <v>5</v>
      </c>
      <c r="K31" s="44">
        <v>8.25</v>
      </c>
      <c r="L31" s="46">
        <f t="shared" si="4"/>
        <v>13.25</v>
      </c>
      <c r="M31" s="47"/>
      <c r="N31" s="18">
        <f t="shared" si="1"/>
        <v>9</v>
      </c>
      <c r="O31" s="52">
        <v>6.3</v>
      </c>
      <c r="P31" s="52">
        <v>7.5</v>
      </c>
      <c r="Q31" s="40">
        <f t="shared" si="5"/>
        <v>13.8</v>
      </c>
      <c r="R31" s="51">
        <f t="shared" si="2"/>
        <v>9</v>
      </c>
    </row>
    <row r="32" spans="1:18" ht="18" customHeight="1">
      <c r="A32" s="6">
        <v>27</v>
      </c>
      <c r="B32" s="6">
        <v>27</v>
      </c>
      <c r="C32" s="7" t="s">
        <v>202</v>
      </c>
      <c r="D32" s="43" t="s">
        <v>436</v>
      </c>
      <c r="E32" s="43" t="s">
        <v>251</v>
      </c>
      <c r="F32" s="44">
        <v>6</v>
      </c>
      <c r="G32" s="44">
        <v>7.3</v>
      </c>
      <c r="H32" s="45">
        <f t="shared" si="3"/>
        <v>13.3</v>
      </c>
      <c r="I32" s="49">
        <f t="shared" si="0"/>
        <v>15</v>
      </c>
      <c r="J32" s="44">
        <v>3.5</v>
      </c>
      <c r="K32" s="44">
        <v>7.25</v>
      </c>
      <c r="L32" s="46">
        <f t="shared" si="4"/>
        <v>10.75</v>
      </c>
      <c r="M32" s="47"/>
      <c r="N32" s="18">
        <f t="shared" si="1"/>
        <v>21</v>
      </c>
      <c r="O32" s="52">
        <v>6.8</v>
      </c>
      <c r="P32" s="52">
        <v>7.5</v>
      </c>
      <c r="Q32" s="40">
        <f t="shared" si="5"/>
        <v>14.3</v>
      </c>
      <c r="R32" s="51">
        <f t="shared" si="2"/>
        <v>6</v>
      </c>
    </row>
    <row r="33" spans="1:18" ht="18" customHeight="1">
      <c r="A33" s="6">
        <v>28</v>
      </c>
      <c r="B33" s="6">
        <v>28</v>
      </c>
      <c r="C33" s="7" t="s">
        <v>252</v>
      </c>
      <c r="D33" s="43" t="s">
        <v>436</v>
      </c>
      <c r="E33" s="43" t="s">
        <v>239</v>
      </c>
      <c r="F33" s="44">
        <v>7.25</v>
      </c>
      <c r="G33" s="44">
        <v>6.5</v>
      </c>
      <c r="H33" s="45">
        <f t="shared" si="3"/>
        <v>13.75</v>
      </c>
      <c r="I33" s="49">
        <f t="shared" si="0"/>
        <v>11</v>
      </c>
      <c r="J33" s="44">
        <v>3.75</v>
      </c>
      <c r="K33" s="44">
        <v>6.75</v>
      </c>
      <c r="L33" s="46">
        <f t="shared" si="4"/>
        <v>10.5</v>
      </c>
      <c r="M33" s="47"/>
      <c r="N33" s="18">
        <f t="shared" si="1"/>
        <v>25</v>
      </c>
      <c r="O33" s="52">
        <v>6.3</v>
      </c>
      <c r="P33" s="52">
        <v>6.3</v>
      </c>
      <c r="Q33" s="40">
        <f t="shared" si="5"/>
        <v>12.6</v>
      </c>
      <c r="R33" s="51">
        <f t="shared" si="2"/>
        <v>14</v>
      </c>
    </row>
    <row r="34" spans="1:18" ht="18" customHeight="1">
      <c r="A34" s="6">
        <v>29</v>
      </c>
      <c r="B34" s="6">
        <v>29</v>
      </c>
      <c r="C34" s="7" t="s">
        <v>253</v>
      </c>
      <c r="D34" s="43" t="s">
        <v>436</v>
      </c>
      <c r="E34" s="48">
        <v>37207</v>
      </c>
      <c r="F34" s="44">
        <v>7.75</v>
      </c>
      <c r="G34" s="44">
        <v>6.8</v>
      </c>
      <c r="H34" s="45">
        <f t="shared" si="3"/>
        <v>14.55</v>
      </c>
      <c r="I34" s="49">
        <f t="shared" si="0"/>
        <v>10</v>
      </c>
      <c r="J34" s="44">
        <v>6</v>
      </c>
      <c r="K34" s="44">
        <v>6.75</v>
      </c>
      <c r="L34" s="46">
        <f t="shared" si="4"/>
        <v>12.75</v>
      </c>
      <c r="M34" s="47"/>
      <c r="N34" s="18">
        <f t="shared" si="1"/>
        <v>11</v>
      </c>
      <c r="O34" s="52">
        <v>7</v>
      </c>
      <c r="P34" s="52">
        <v>6.3</v>
      </c>
      <c r="Q34" s="40">
        <f t="shared" si="5"/>
        <v>13.3</v>
      </c>
      <c r="R34" s="51">
        <f t="shared" si="2"/>
        <v>12</v>
      </c>
    </row>
    <row r="35" spans="1:18" ht="18" customHeight="1">
      <c r="A35" s="6">
        <v>30</v>
      </c>
      <c r="B35" s="6">
        <v>30</v>
      </c>
      <c r="C35" s="7" t="s">
        <v>254</v>
      </c>
      <c r="D35" s="43" t="s">
        <v>436</v>
      </c>
      <c r="E35" s="43" t="s">
        <v>255</v>
      </c>
      <c r="F35" s="44">
        <v>6</v>
      </c>
      <c r="G35" s="44">
        <v>6.5</v>
      </c>
      <c r="H35" s="45">
        <f t="shared" si="3"/>
        <v>12.5</v>
      </c>
      <c r="I35" s="49">
        <f t="shared" si="0"/>
        <v>19</v>
      </c>
      <c r="J35" s="44">
        <v>3.75</v>
      </c>
      <c r="K35" s="44">
        <v>7</v>
      </c>
      <c r="L35" s="46">
        <f t="shared" si="4"/>
        <v>10.75</v>
      </c>
      <c r="M35" s="47"/>
      <c r="N35" s="18">
        <f t="shared" si="1"/>
        <v>21</v>
      </c>
      <c r="O35" s="52">
        <v>3</v>
      </c>
      <c r="P35" s="52">
        <v>6.5</v>
      </c>
      <c r="Q35" s="40">
        <f t="shared" si="5"/>
        <v>9.5</v>
      </c>
      <c r="R35" s="51">
        <f t="shared" si="2"/>
        <v>31</v>
      </c>
    </row>
    <row r="36" spans="1:18" ht="18" customHeight="1">
      <c r="A36" s="6">
        <v>31</v>
      </c>
      <c r="B36" s="6">
        <v>31</v>
      </c>
      <c r="C36" s="7" t="s">
        <v>256</v>
      </c>
      <c r="D36" s="43" t="s">
        <v>436</v>
      </c>
      <c r="E36" s="43" t="s">
        <v>257</v>
      </c>
      <c r="F36" s="44">
        <v>6.25</v>
      </c>
      <c r="G36" s="44">
        <v>5.3</v>
      </c>
      <c r="H36" s="45">
        <f t="shared" si="3"/>
        <v>11.55</v>
      </c>
      <c r="I36" s="49">
        <f t="shared" si="0"/>
        <v>25</v>
      </c>
      <c r="J36" s="44">
        <v>3.5</v>
      </c>
      <c r="K36" s="44">
        <v>5.25</v>
      </c>
      <c r="L36" s="46">
        <f t="shared" si="4"/>
        <v>8.75</v>
      </c>
      <c r="M36" s="47"/>
      <c r="N36" s="18">
        <f t="shared" si="1"/>
        <v>41</v>
      </c>
      <c r="O36" s="52">
        <v>3.3</v>
      </c>
      <c r="P36" s="52">
        <v>5.3</v>
      </c>
      <c r="Q36" s="40">
        <f t="shared" si="5"/>
        <v>8.6</v>
      </c>
      <c r="R36" s="51">
        <f t="shared" si="2"/>
        <v>44</v>
      </c>
    </row>
    <row r="37" spans="1:18" ht="18" customHeight="1">
      <c r="A37" s="6">
        <v>32</v>
      </c>
      <c r="B37" s="6">
        <v>32</v>
      </c>
      <c r="C37" s="7" t="s">
        <v>258</v>
      </c>
      <c r="D37" s="43" t="s">
        <v>436</v>
      </c>
      <c r="E37" s="43" t="s">
        <v>259</v>
      </c>
      <c r="F37" s="44">
        <v>4.5</v>
      </c>
      <c r="G37" s="44">
        <v>6</v>
      </c>
      <c r="H37" s="45">
        <f t="shared" si="3"/>
        <v>10.5</v>
      </c>
      <c r="I37" s="49">
        <f t="shared" si="0"/>
        <v>37</v>
      </c>
      <c r="J37" s="44">
        <v>4</v>
      </c>
      <c r="K37" s="44">
        <v>6</v>
      </c>
      <c r="L37" s="46">
        <f t="shared" si="4"/>
        <v>10</v>
      </c>
      <c r="M37" s="47"/>
      <c r="N37" s="18">
        <f t="shared" si="1"/>
        <v>30</v>
      </c>
      <c r="O37" s="52">
        <v>1.5</v>
      </c>
      <c r="P37" s="52">
        <v>5</v>
      </c>
      <c r="Q37" s="40">
        <f t="shared" si="5"/>
        <v>6.5</v>
      </c>
      <c r="R37" s="51">
        <f t="shared" si="2"/>
        <v>58</v>
      </c>
    </row>
    <row r="38" spans="1:18" ht="18" customHeight="1">
      <c r="A38" s="6">
        <v>33</v>
      </c>
      <c r="B38" s="6">
        <v>33</v>
      </c>
      <c r="C38" s="7" t="s">
        <v>260</v>
      </c>
      <c r="D38" s="43" t="s">
        <v>436</v>
      </c>
      <c r="E38" s="48">
        <v>37138</v>
      </c>
      <c r="F38" s="44">
        <v>6.5</v>
      </c>
      <c r="G38" s="44">
        <v>5.8</v>
      </c>
      <c r="H38" s="45">
        <f t="shared" si="3"/>
        <v>12.3</v>
      </c>
      <c r="I38" s="49">
        <f t="shared" si="0"/>
        <v>21</v>
      </c>
      <c r="J38" s="44">
        <v>5.25</v>
      </c>
      <c r="K38" s="44">
        <v>7</v>
      </c>
      <c r="L38" s="46">
        <f t="shared" si="4"/>
        <v>12.25</v>
      </c>
      <c r="M38" s="47"/>
      <c r="N38" s="18">
        <f t="shared" si="1"/>
        <v>13</v>
      </c>
      <c r="O38" s="52">
        <v>4.3</v>
      </c>
      <c r="P38" s="52">
        <v>7.8</v>
      </c>
      <c r="Q38" s="40">
        <f t="shared" si="5"/>
        <v>12.1</v>
      </c>
      <c r="R38" s="51">
        <f t="shared" si="2"/>
        <v>18</v>
      </c>
    </row>
    <row r="39" spans="1:18" ht="18" customHeight="1">
      <c r="A39" s="6">
        <v>34</v>
      </c>
      <c r="B39" s="6">
        <v>34</v>
      </c>
      <c r="C39" s="7" t="s">
        <v>261</v>
      </c>
      <c r="D39" s="43" t="s">
        <v>436</v>
      </c>
      <c r="E39" s="43" t="s">
        <v>262</v>
      </c>
      <c r="F39" s="44">
        <v>5</v>
      </c>
      <c r="G39" s="44">
        <v>5.8</v>
      </c>
      <c r="H39" s="45">
        <f t="shared" si="3"/>
        <v>10.8</v>
      </c>
      <c r="I39" s="49">
        <f t="shared" si="0"/>
        <v>33</v>
      </c>
      <c r="J39" s="44">
        <v>0.25</v>
      </c>
      <c r="K39" s="44">
        <v>5.5</v>
      </c>
      <c r="L39" s="46">
        <f t="shared" si="4"/>
        <v>5.75</v>
      </c>
      <c r="M39" s="47"/>
      <c r="N39" s="18">
        <f t="shared" si="1"/>
        <v>53</v>
      </c>
      <c r="O39" s="52">
        <v>3</v>
      </c>
      <c r="P39" s="52">
        <v>4.3</v>
      </c>
      <c r="Q39" s="40">
        <f t="shared" si="5"/>
        <v>7.3</v>
      </c>
      <c r="R39" s="51">
        <f t="shared" si="2"/>
        <v>50</v>
      </c>
    </row>
    <row r="40" spans="1:18" ht="18" customHeight="1">
      <c r="A40" s="6">
        <v>35</v>
      </c>
      <c r="B40" s="6">
        <v>35</v>
      </c>
      <c r="C40" s="7" t="s">
        <v>263</v>
      </c>
      <c r="D40" s="43" t="s">
        <v>436</v>
      </c>
      <c r="E40" s="48">
        <v>37081</v>
      </c>
      <c r="F40" s="44">
        <v>8.5</v>
      </c>
      <c r="G40" s="44">
        <v>6.8</v>
      </c>
      <c r="H40" s="45">
        <f t="shared" si="3"/>
        <v>15.3</v>
      </c>
      <c r="I40" s="49">
        <f t="shared" si="0"/>
        <v>6</v>
      </c>
      <c r="J40" s="44">
        <v>6.75</v>
      </c>
      <c r="K40" s="44">
        <v>7</v>
      </c>
      <c r="L40" s="46">
        <f t="shared" si="4"/>
        <v>13.75</v>
      </c>
      <c r="M40" s="47"/>
      <c r="N40" s="18">
        <f t="shared" si="1"/>
        <v>8</v>
      </c>
      <c r="O40" s="52">
        <v>8</v>
      </c>
      <c r="P40" s="52">
        <v>6.8</v>
      </c>
      <c r="Q40" s="40">
        <f t="shared" si="5"/>
        <v>14.8</v>
      </c>
      <c r="R40" s="51">
        <f t="shared" si="2"/>
        <v>4</v>
      </c>
    </row>
    <row r="41" spans="1:18" ht="18" customHeight="1">
      <c r="A41" s="6">
        <v>36</v>
      </c>
      <c r="B41" s="6">
        <v>36</v>
      </c>
      <c r="C41" s="7" t="s">
        <v>264</v>
      </c>
      <c r="D41" s="43" t="s">
        <v>436</v>
      </c>
      <c r="E41" s="48">
        <v>36931</v>
      </c>
      <c r="F41" s="44">
        <v>5.25</v>
      </c>
      <c r="G41" s="44">
        <v>6.5</v>
      </c>
      <c r="H41" s="45">
        <f t="shared" si="3"/>
        <v>11.75</v>
      </c>
      <c r="I41" s="49">
        <f t="shared" si="0"/>
        <v>24</v>
      </c>
      <c r="J41" s="44">
        <v>5.25</v>
      </c>
      <c r="K41" s="44">
        <v>6.5</v>
      </c>
      <c r="L41" s="46">
        <f t="shared" si="4"/>
        <v>11.75</v>
      </c>
      <c r="M41" s="47"/>
      <c r="N41" s="18">
        <f t="shared" si="1"/>
        <v>15</v>
      </c>
      <c r="O41" s="52">
        <v>6.5</v>
      </c>
      <c r="P41" s="52">
        <v>5.3</v>
      </c>
      <c r="Q41" s="40">
        <f t="shared" si="5"/>
        <v>11.8</v>
      </c>
      <c r="R41" s="51">
        <f t="shared" si="2"/>
        <v>20</v>
      </c>
    </row>
    <row r="42" spans="1:18" ht="18" customHeight="1">
      <c r="A42" s="6">
        <v>37</v>
      </c>
      <c r="B42" s="6">
        <v>37</v>
      </c>
      <c r="C42" s="7" t="s">
        <v>109</v>
      </c>
      <c r="D42" s="43" t="s">
        <v>436</v>
      </c>
      <c r="E42" s="48">
        <v>36895</v>
      </c>
      <c r="F42" s="44">
        <v>6.25</v>
      </c>
      <c r="G42" s="44">
        <v>6.5</v>
      </c>
      <c r="H42" s="45">
        <f t="shared" si="3"/>
        <v>12.75</v>
      </c>
      <c r="I42" s="49">
        <f t="shared" si="0"/>
        <v>16</v>
      </c>
      <c r="J42" s="44">
        <v>6.5</v>
      </c>
      <c r="K42" s="44">
        <v>4</v>
      </c>
      <c r="L42" s="46">
        <f t="shared" si="4"/>
        <v>10.5</v>
      </c>
      <c r="M42" s="47"/>
      <c r="N42" s="18">
        <f t="shared" si="1"/>
        <v>25</v>
      </c>
      <c r="O42" s="52">
        <v>8</v>
      </c>
      <c r="P42" s="52">
        <v>4.3</v>
      </c>
      <c r="Q42" s="40">
        <f t="shared" si="5"/>
        <v>12.3</v>
      </c>
      <c r="R42" s="51">
        <f t="shared" si="2"/>
        <v>16</v>
      </c>
    </row>
    <row r="43" spans="1:18" ht="18" customHeight="1">
      <c r="A43" s="6">
        <v>38</v>
      </c>
      <c r="B43" s="6">
        <v>38</v>
      </c>
      <c r="C43" s="7" t="s">
        <v>265</v>
      </c>
      <c r="D43" s="43" t="s">
        <v>436</v>
      </c>
      <c r="E43" s="43" t="s">
        <v>266</v>
      </c>
      <c r="F43" s="44">
        <v>9.5</v>
      </c>
      <c r="G43" s="44">
        <v>7.5</v>
      </c>
      <c r="H43" s="45">
        <f t="shared" si="3"/>
        <v>17</v>
      </c>
      <c r="I43" s="49">
        <f t="shared" si="0"/>
        <v>1</v>
      </c>
      <c r="J43" s="44">
        <v>9</v>
      </c>
      <c r="K43" s="44">
        <v>8.25</v>
      </c>
      <c r="L43" s="46">
        <f t="shared" si="4"/>
        <v>17.25</v>
      </c>
      <c r="M43" s="47"/>
      <c r="N43" s="18">
        <f t="shared" si="1"/>
        <v>1</v>
      </c>
      <c r="O43" s="52">
        <v>8</v>
      </c>
      <c r="P43" s="52">
        <v>7.8</v>
      </c>
      <c r="Q43" s="40">
        <f t="shared" si="5"/>
        <v>15.8</v>
      </c>
      <c r="R43" s="51">
        <f t="shared" si="2"/>
        <v>1</v>
      </c>
    </row>
    <row r="44" spans="1:18" ht="18" customHeight="1">
      <c r="A44" s="54">
        <v>39</v>
      </c>
      <c r="B44" s="54">
        <v>39</v>
      </c>
      <c r="C44" s="55" t="s">
        <v>267</v>
      </c>
      <c r="D44" s="79" t="s">
        <v>436</v>
      </c>
      <c r="E44" s="80">
        <v>37140</v>
      </c>
      <c r="F44" s="81">
        <v>5.5</v>
      </c>
      <c r="G44" s="81">
        <v>7</v>
      </c>
      <c r="H44" s="82">
        <f t="shared" si="3"/>
        <v>12.5</v>
      </c>
      <c r="I44" s="83">
        <f t="shared" si="0"/>
        <v>19</v>
      </c>
      <c r="J44" s="81">
        <v>5</v>
      </c>
      <c r="K44" s="81">
        <v>6.75</v>
      </c>
      <c r="L44" s="84">
        <f t="shared" si="4"/>
        <v>11.75</v>
      </c>
      <c r="M44" s="85"/>
      <c r="N44" s="56">
        <f t="shared" si="1"/>
        <v>15</v>
      </c>
      <c r="O44" s="86">
        <v>1</v>
      </c>
      <c r="P44" s="86">
        <v>5.5</v>
      </c>
      <c r="Q44" s="57">
        <f t="shared" si="5"/>
        <v>6.5</v>
      </c>
      <c r="R44" s="87">
        <f t="shared" si="2"/>
        <v>58</v>
      </c>
    </row>
    <row r="45" spans="1:18" ht="18" customHeight="1">
      <c r="A45" s="6">
        <v>40</v>
      </c>
      <c r="B45" s="6">
        <v>40</v>
      </c>
      <c r="C45" s="7" t="s">
        <v>268</v>
      </c>
      <c r="D45" s="43" t="s">
        <v>436</v>
      </c>
      <c r="E45" s="48">
        <v>37043</v>
      </c>
      <c r="F45" s="44">
        <v>8.25</v>
      </c>
      <c r="G45" s="44">
        <v>7.8</v>
      </c>
      <c r="H45" s="45">
        <f t="shared" si="3"/>
        <v>16.05</v>
      </c>
      <c r="I45" s="49">
        <f t="shared" si="0"/>
        <v>2</v>
      </c>
      <c r="J45" s="44">
        <v>8.25</v>
      </c>
      <c r="K45" s="44">
        <v>6.75</v>
      </c>
      <c r="L45" s="46">
        <f t="shared" si="4"/>
        <v>15</v>
      </c>
      <c r="M45" s="47"/>
      <c r="N45" s="18">
        <f t="shared" si="1"/>
        <v>3</v>
      </c>
      <c r="O45" s="39">
        <v>7</v>
      </c>
      <c r="P45" s="39">
        <v>7.3</v>
      </c>
      <c r="Q45" s="40">
        <f t="shared" si="5"/>
        <v>14.3</v>
      </c>
      <c r="R45" s="51">
        <f t="shared" si="2"/>
        <v>6</v>
      </c>
    </row>
    <row r="46" spans="1:18" ht="18" customHeight="1">
      <c r="A46" s="58"/>
      <c r="B46" s="58"/>
      <c r="C46" s="59"/>
      <c r="D46" s="88"/>
      <c r="E46" s="89"/>
      <c r="F46" s="90"/>
      <c r="G46" s="90"/>
      <c r="H46" s="91"/>
      <c r="I46" s="92"/>
      <c r="J46" s="90"/>
      <c r="K46" s="90"/>
      <c r="L46" s="93"/>
      <c r="M46" s="94"/>
      <c r="N46" s="66"/>
      <c r="O46" s="67"/>
      <c r="P46" s="67"/>
      <c r="Q46" s="68"/>
      <c r="R46" s="95"/>
    </row>
    <row r="47" spans="1:18" ht="18" customHeight="1">
      <c r="A47" s="58"/>
      <c r="B47" s="58"/>
      <c r="C47" s="59"/>
      <c r="D47" s="88"/>
      <c r="E47" s="89"/>
      <c r="F47" s="90"/>
      <c r="G47" s="90"/>
      <c r="H47" s="91"/>
      <c r="I47" s="92"/>
      <c r="J47" s="90"/>
      <c r="K47" s="90"/>
      <c r="L47" s="93"/>
      <c r="M47" s="94"/>
      <c r="N47" s="66"/>
      <c r="O47" s="67"/>
      <c r="P47" s="67"/>
      <c r="Q47" s="68"/>
      <c r="R47" s="95"/>
    </row>
    <row r="48" ht="18" customHeight="1">
      <c r="A48" t="s">
        <v>414</v>
      </c>
    </row>
    <row r="49" spans="1:13" ht="18" customHeight="1">
      <c r="A49" s="96" t="s">
        <v>449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  <row r="50" ht="18" customHeight="1">
      <c r="A50" t="s">
        <v>450</v>
      </c>
    </row>
    <row r="51" spans="1:18" ht="18" customHeight="1">
      <c r="A51" s="102"/>
      <c r="B51" s="104" t="s">
        <v>429</v>
      </c>
      <c r="C51" s="104" t="s">
        <v>56</v>
      </c>
      <c r="D51" s="104" t="s">
        <v>430</v>
      </c>
      <c r="E51" s="106" t="s">
        <v>57</v>
      </c>
      <c r="F51" s="108" t="s">
        <v>426</v>
      </c>
      <c r="G51" s="108"/>
      <c r="H51" s="108"/>
      <c r="I51" s="108"/>
      <c r="J51" s="114" t="s">
        <v>427</v>
      </c>
      <c r="K51" s="114"/>
      <c r="L51" s="114"/>
      <c r="M51" s="114"/>
      <c r="N51" s="114"/>
      <c r="O51" s="114" t="s">
        <v>441</v>
      </c>
      <c r="P51" s="114"/>
      <c r="Q51" s="114"/>
      <c r="R51" s="114"/>
    </row>
    <row r="52" spans="1:18" ht="24.75" customHeight="1">
      <c r="A52" s="103"/>
      <c r="B52" s="105"/>
      <c r="C52" s="105"/>
      <c r="D52" s="105"/>
      <c r="E52" s="107"/>
      <c r="F52" s="33" t="s">
        <v>425</v>
      </c>
      <c r="G52" s="33" t="s">
        <v>416</v>
      </c>
      <c r="H52" s="33" t="s">
        <v>417</v>
      </c>
      <c r="I52" s="33" t="s">
        <v>418</v>
      </c>
      <c r="J52" s="42" t="s">
        <v>415</v>
      </c>
      <c r="K52" s="42" t="s">
        <v>416</v>
      </c>
      <c r="L52" s="42" t="s">
        <v>417</v>
      </c>
      <c r="M52" s="42" t="s">
        <v>418</v>
      </c>
      <c r="N52" s="34" t="s">
        <v>418</v>
      </c>
      <c r="O52" s="42" t="s">
        <v>415</v>
      </c>
      <c r="P52" s="42" t="s">
        <v>416</v>
      </c>
      <c r="Q52" s="42" t="s">
        <v>417</v>
      </c>
      <c r="R52" s="33" t="s">
        <v>418</v>
      </c>
    </row>
    <row r="53" spans="1:18" ht="22.5" customHeight="1">
      <c r="A53" s="6">
        <v>1</v>
      </c>
      <c r="B53" s="6">
        <v>41</v>
      </c>
      <c r="C53" s="7" t="s">
        <v>269</v>
      </c>
      <c r="D53" s="43" t="s">
        <v>437</v>
      </c>
      <c r="E53" s="48">
        <v>37136</v>
      </c>
      <c r="F53" s="44">
        <v>1.25</v>
      </c>
      <c r="G53" s="44">
        <v>5.3</v>
      </c>
      <c r="H53" s="45">
        <f t="shared" si="3"/>
        <v>6.55</v>
      </c>
      <c r="I53" s="49">
        <f aca="true" t="shared" si="6" ref="I53:I83">RANK(H53,$H$6:$H$83)</f>
        <v>61</v>
      </c>
      <c r="J53" s="44">
        <v>2</v>
      </c>
      <c r="K53" s="44">
        <v>2.75</v>
      </c>
      <c r="L53" s="46">
        <f t="shared" si="4"/>
        <v>4.75</v>
      </c>
      <c r="M53" s="47"/>
      <c r="N53" s="18">
        <f aca="true" t="shared" si="7" ref="N53:N83">RANK(L53,$L$6:$L$83)</f>
        <v>58</v>
      </c>
      <c r="O53" s="50">
        <v>2</v>
      </c>
      <c r="P53" s="50">
        <v>4.8</v>
      </c>
      <c r="Q53" s="40">
        <f t="shared" si="5"/>
        <v>6.8</v>
      </c>
      <c r="R53" s="51">
        <f aca="true" t="shared" si="8" ref="R53:R83">RANK(Q53,$Q$6:$Q$83)</f>
        <v>56</v>
      </c>
    </row>
    <row r="54" spans="1:18" ht="22.5" customHeight="1">
      <c r="A54" s="6">
        <v>2</v>
      </c>
      <c r="B54" s="6">
        <v>42</v>
      </c>
      <c r="C54" s="7" t="s">
        <v>270</v>
      </c>
      <c r="D54" s="43" t="s">
        <v>437</v>
      </c>
      <c r="E54" s="43" t="s">
        <v>271</v>
      </c>
      <c r="F54" s="44">
        <v>1.25</v>
      </c>
      <c r="G54" s="44">
        <v>6</v>
      </c>
      <c r="H54" s="45">
        <f t="shared" si="3"/>
        <v>7.25</v>
      </c>
      <c r="I54" s="49">
        <f t="shared" si="6"/>
        <v>58</v>
      </c>
      <c r="J54" s="44">
        <v>5</v>
      </c>
      <c r="K54" s="44">
        <v>3.25</v>
      </c>
      <c r="L54" s="46">
        <f t="shared" si="4"/>
        <v>8.25</v>
      </c>
      <c r="M54" s="47"/>
      <c r="N54" s="18">
        <f t="shared" si="7"/>
        <v>43</v>
      </c>
      <c r="O54" s="52">
        <v>4.5</v>
      </c>
      <c r="P54" s="52">
        <v>5</v>
      </c>
      <c r="Q54" s="40">
        <f t="shared" si="5"/>
        <v>9.5</v>
      </c>
      <c r="R54" s="51">
        <f t="shared" si="8"/>
        <v>31</v>
      </c>
    </row>
    <row r="55" spans="1:18" ht="22.5" customHeight="1">
      <c r="A55" s="6">
        <v>3</v>
      </c>
      <c r="B55" s="6">
        <v>43</v>
      </c>
      <c r="C55" s="7" t="s">
        <v>272</v>
      </c>
      <c r="D55" s="43" t="s">
        <v>437</v>
      </c>
      <c r="E55" s="48">
        <v>36901</v>
      </c>
      <c r="F55" s="44">
        <v>1.5</v>
      </c>
      <c r="G55" s="44">
        <v>6.3</v>
      </c>
      <c r="H55" s="45">
        <f t="shared" si="3"/>
        <v>7.8</v>
      </c>
      <c r="I55" s="49">
        <f t="shared" si="6"/>
        <v>50</v>
      </c>
      <c r="J55" s="44">
        <v>3</v>
      </c>
      <c r="K55" s="44">
        <v>3.25</v>
      </c>
      <c r="L55" s="46">
        <f t="shared" si="4"/>
        <v>6.25</v>
      </c>
      <c r="M55" s="47"/>
      <c r="N55" s="18">
        <f t="shared" si="7"/>
        <v>51</v>
      </c>
      <c r="O55" s="52">
        <v>4.5</v>
      </c>
      <c r="P55" s="52">
        <v>6</v>
      </c>
      <c r="Q55" s="40">
        <f t="shared" si="5"/>
        <v>10.5</v>
      </c>
      <c r="R55" s="51">
        <f t="shared" si="8"/>
        <v>26</v>
      </c>
    </row>
    <row r="56" spans="1:18" ht="22.5" customHeight="1">
      <c r="A56" s="6">
        <v>4</v>
      </c>
      <c r="B56" s="6">
        <v>44</v>
      </c>
      <c r="C56" s="7" t="s">
        <v>273</v>
      </c>
      <c r="D56" s="43" t="s">
        <v>437</v>
      </c>
      <c r="E56" s="43" t="s">
        <v>224</v>
      </c>
      <c r="F56" s="44">
        <v>1</v>
      </c>
      <c r="G56" s="44">
        <v>2.5</v>
      </c>
      <c r="H56" s="45">
        <f t="shared" si="3"/>
        <v>3.5</v>
      </c>
      <c r="I56" s="49">
        <f t="shared" si="6"/>
        <v>71</v>
      </c>
      <c r="J56" s="44">
        <v>0.5</v>
      </c>
      <c r="K56" s="44">
        <v>1</v>
      </c>
      <c r="L56" s="46">
        <f t="shared" si="4"/>
        <v>1.5</v>
      </c>
      <c r="M56" s="47"/>
      <c r="N56" s="18">
        <f t="shared" si="7"/>
        <v>71</v>
      </c>
      <c r="O56" s="52">
        <v>1.5</v>
      </c>
      <c r="P56" s="52">
        <v>2.5</v>
      </c>
      <c r="Q56" s="40">
        <f t="shared" si="5"/>
        <v>4</v>
      </c>
      <c r="R56" s="51">
        <f t="shared" si="8"/>
        <v>71</v>
      </c>
    </row>
    <row r="57" spans="1:18" ht="22.5" customHeight="1">
      <c r="A57" s="6">
        <v>5</v>
      </c>
      <c r="B57" s="6">
        <v>45</v>
      </c>
      <c r="C57" s="7" t="s">
        <v>274</v>
      </c>
      <c r="D57" s="43" t="s">
        <v>437</v>
      </c>
      <c r="E57" s="43" t="s">
        <v>275</v>
      </c>
      <c r="F57" s="44">
        <v>1.25</v>
      </c>
      <c r="G57" s="44">
        <v>3.8</v>
      </c>
      <c r="H57" s="45">
        <f t="shared" si="3"/>
        <v>5.05</v>
      </c>
      <c r="I57" s="49">
        <f t="shared" si="6"/>
        <v>68</v>
      </c>
      <c r="J57" s="44">
        <v>2.5</v>
      </c>
      <c r="K57" s="44">
        <v>2.25</v>
      </c>
      <c r="L57" s="46">
        <f t="shared" si="4"/>
        <v>4.75</v>
      </c>
      <c r="M57" s="47"/>
      <c r="N57" s="18">
        <f t="shared" si="7"/>
        <v>58</v>
      </c>
      <c r="O57" s="52">
        <v>2.5</v>
      </c>
      <c r="P57" s="52">
        <v>4.5</v>
      </c>
      <c r="Q57" s="40">
        <f t="shared" si="5"/>
        <v>7</v>
      </c>
      <c r="R57" s="51">
        <f t="shared" si="8"/>
        <v>53</v>
      </c>
    </row>
    <row r="58" spans="1:18" ht="22.5" customHeight="1">
      <c r="A58" s="6">
        <v>6</v>
      </c>
      <c r="B58" s="6">
        <v>46</v>
      </c>
      <c r="C58" s="7" t="s">
        <v>276</v>
      </c>
      <c r="D58" s="43" t="s">
        <v>437</v>
      </c>
      <c r="E58" s="43" t="s">
        <v>277</v>
      </c>
      <c r="F58" s="44">
        <v>1.5</v>
      </c>
      <c r="G58" s="44">
        <v>3.8</v>
      </c>
      <c r="H58" s="45">
        <f t="shared" si="3"/>
        <v>5.3</v>
      </c>
      <c r="I58" s="49">
        <f t="shared" si="6"/>
        <v>67</v>
      </c>
      <c r="J58" s="44">
        <v>3</v>
      </c>
      <c r="K58" s="44">
        <v>1</v>
      </c>
      <c r="L58" s="46">
        <f t="shared" si="4"/>
        <v>4</v>
      </c>
      <c r="M58" s="47"/>
      <c r="N58" s="18">
        <f t="shared" si="7"/>
        <v>62</v>
      </c>
      <c r="O58" s="52">
        <v>4.5</v>
      </c>
      <c r="P58" s="52">
        <v>4.9</v>
      </c>
      <c r="Q58" s="40">
        <f t="shared" si="5"/>
        <v>9.4</v>
      </c>
      <c r="R58" s="51">
        <f t="shared" si="8"/>
        <v>34</v>
      </c>
    </row>
    <row r="59" spans="1:18" ht="22.5" customHeight="1">
      <c r="A59" s="6">
        <v>7</v>
      </c>
      <c r="B59" s="6">
        <v>47</v>
      </c>
      <c r="C59" s="7" t="s">
        <v>278</v>
      </c>
      <c r="D59" s="43" t="s">
        <v>437</v>
      </c>
      <c r="E59" s="43" t="s">
        <v>279</v>
      </c>
      <c r="F59" s="44">
        <v>3</v>
      </c>
      <c r="G59" s="44">
        <v>6</v>
      </c>
      <c r="H59" s="45">
        <f t="shared" si="3"/>
        <v>9</v>
      </c>
      <c r="I59" s="49">
        <f t="shared" si="6"/>
        <v>42</v>
      </c>
      <c r="J59" s="44">
        <v>3</v>
      </c>
      <c r="K59" s="44">
        <v>2.5</v>
      </c>
      <c r="L59" s="46">
        <f t="shared" si="4"/>
        <v>5.5</v>
      </c>
      <c r="M59" s="47"/>
      <c r="N59" s="18">
        <f t="shared" si="7"/>
        <v>56</v>
      </c>
      <c r="O59" s="52">
        <v>2.5</v>
      </c>
      <c r="P59" s="52">
        <v>3.5</v>
      </c>
      <c r="Q59" s="40">
        <f t="shared" si="5"/>
        <v>6</v>
      </c>
      <c r="R59" s="51">
        <f t="shared" si="8"/>
        <v>61</v>
      </c>
    </row>
    <row r="60" spans="1:18" ht="22.5" customHeight="1">
      <c r="A60" s="6">
        <v>8</v>
      </c>
      <c r="B60" s="6">
        <v>48</v>
      </c>
      <c r="C60" s="7" t="s">
        <v>280</v>
      </c>
      <c r="D60" s="43" t="s">
        <v>437</v>
      </c>
      <c r="E60" s="43" t="s">
        <v>281</v>
      </c>
      <c r="F60" s="44">
        <v>3</v>
      </c>
      <c r="G60" s="44">
        <v>5.8</v>
      </c>
      <c r="H60" s="45">
        <f t="shared" si="3"/>
        <v>8.8</v>
      </c>
      <c r="I60" s="49">
        <f t="shared" si="6"/>
        <v>45</v>
      </c>
      <c r="J60" s="44">
        <v>4</v>
      </c>
      <c r="K60" s="44">
        <v>1</v>
      </c>
      <c r="L60" s="46">
        <f t="shared" si="4"/>
        <v>5</v>
      </c>
      <c r="M60" s="47"/>
      <c r="N60" s="18">
        <f t="shared" si="7"/>
        <v>57</v>
      </c>
      <c r="O60" s="52">
        <v>2.5</v>
      </c>
      <c r="P60" s="52">
        <v>4.5</v>
      </c>
      <c r="Q60" s="40">
        <f t="shared" si="5"/>
        <v>7</v>
      </c>
      <c r="R60" s="51">
        <f t="shared" si="8"/>
        <v>53</v>
      </c>
    </row>
    <row r="61" spans="1:19" ht="22.5" customHeight="1">
      <c r="A61" s="6">
        <v>9</v>
      </c>
      <c r="B61" s="6">
        <v>49</v>
      </c>
      <c r="C61" s="7" t="s">
        <v>282</v>
      </c>
      <c r="D61" s="43" t="s">
        <v>437</v>
      </c>
      <c r="E61" s="43" t="s">
        <v>283</v>
      </c>
      <c r="F61" s="44">
        <v>1.75</v>
      </c>
      <c r="G61" s="44">
        <v>5.3</v>
      </c>
      <c r="H61" s="45">
        <f t="shared" si="3"/>
        <v>7.05</v>
      </c>
      <c r="I61" s="49">
        <f t="shared" si="6"/>
        <v>59</v>
      </c>
      <c r="J61" s="44">
        <v>0</v>
      </c>
      <c r="K61" s="44">
        <v>2</v>
      </c>
      <c r="L61" s="46">
        <f t="shared" si="4"/>
        <v>2</v>
      </c>
      <c r="M61" s="47"/>
      <c r="N61" s="18">
        <f t="shared" si="7"/>
        <v>70</v>
      </c>
      <c r="O61" s="52">
        <v>2.5</v>
      </c>
      <c r="P61" s="52">
        <v>3.5</v>
      </c>
      <c r="Q61" s="40">
        <f t="shared" si="5"/>
        <v>6</v>
      </c>
      <c r="R61" s="51">
        <f t="shared" si="8"/>
        <v>61</v>
      </c>
      <c r="S61" s="9" t="s">
        <v>444</v>
      </c>
    </row>
    <row r="62" spans="1:18" ht="22.5" customHeight="1">
      <c r="A62" s="6">
        <v>10</v>
      </c>
      <c r="B62" s="6">
        <v>50</v>
      </c>
      <c r="C62" s="7" t="s">
        <v>284</v>
      </c>
      <c r="D62" s="43" t="s">
        <v>437</v>
      </c>
      <c r="E62" s="43" t="s">
        <v>285</v>
      </c>
      <c r="F62" s="44">
        <v>1.5</v>
      </c>
      <c r="G62" s="44">
        <v>6.3</v>
      </c>
      <c r="H62" s="45">
        <f t="shared" si="3"/>
        <v>7.8</v>
      </c>
      <c r="I62" s="49">
        <f t="shared" si="6"/>
        <v>50</v>
      </c>
      <c r="J62" s="44">
        <v>5</v>
      </c>
      <c r="K62" s="44">
        <v>3</v>
      </c>
      <c r="L62" s="46">
        <f t="shared" si="4"/>
        <v>8</v>
      </c>
      <c r="M62" s="47"/>
      <c r="N62" s="18">
        <f t="shared" si="7"/>
        <v>44</v>
      </c>
      <c r="O62" s="52">
        <v>4.5</v>
      </c>
      <c r="P62" s="52">
        <v>4.8</v>
      </c>
      <c r="Q62" s="40">
        <f t="shared" si="5"/>
        <v>9.3</v>
      </c>
      <c r="R62" s="51">
        <f t="shared" si="8"/>
        <v>35</v>
      </c>
    </row>
    <row r="63" spans="1:18" ht="22.5" customHeight="1">
      <c r="A63" s="6">
        <v>11</v>
      </c>
      <c r="B63" s="6">
        <v>51</v>
      </c>
      <c r="C63" s="7" t="s">
        <v>286</v>
      </c>
      <c r="D63" s="43" t="s">
        <v>437</v>
      </c>
      <c r="E63" s="43" t="s">
        <v>287</v>
      </c>
      <c r="F63" s="44">
        <v>2.5</v>
      </c>
      <c r="G63" s="44">
        <v>5.8</v>
      </c>
      <c r="H63" s="45">
        <f t="shared" si="3"/>
        <v>8.3</v>
      </c>
      <c r="I63" s="49">
        <f t="shared" si="6"/>
        <v>49</v>
      </c>
      <c r="J63" s="44">
        <v>3.5</v>
      </c>
      <c r="K63" s="44">
        <v>3.25</v>
      </c>
      <c r="L63" s="46">
        <f t="shared" si="4"/>
        <v>6.75</v>
      </c>
      <c r="M63" s="47"/>
      <c r="N63" s="18">
        <f t="shared" si="7"/>
        <v>50</v>
      </c>
      <c r="O63" s="52">
        <v>4.5</v>
      </c>
      <c r="P63" s="52">
        <v>4.7</v>
      </c>
      <c r="Q63" s="40">
        <f t="shared" si="5"/>
        <v>9.2</v>
      </c>
      <c r="R63" s="51">
        <f t="shared" si="8"/>
        <v>40</v>
      </c>
    </row>
    <row r="64" spans="1:18" ht="22.5" customHeight="1">
      <c r="A64" s="6">
        <v>12</v>
      </c>
      <c r="B64" s="6">
        <v>52</v>
      </c>
      <c r="C64" s="7" t="s">
        <v>40</v>
      </c>
      <c r="D64" s="43" t="s">
        <v>437</v>
      </c>
      <c r="E64" s="48">
        <v>36928</v>
      </c>
      <c r="F64" s="44">
        <v>2</v>
      </c>
      <c r="G64" s="44">
        <v>5.8</v>
      </c>
      <c r="H64" s="45">
        <f t="shared" si="3"/>
        <v>7.8</v>
      </c>
      <c r="I64" s="49">
        <f t="shared" si="6"/>
        <v>50</v>
      </c>
      <c r="J64" s="44">
        <v>4.5</v>
      </c>
      <c r="K64" s="44">
        <v>3</v>
      </c>
      <c r="L64" s="46">
        <f t="shared" si="4"/>
        <v>7.5</v>
      </c>
      <c r="M64" s="47"/>
      <c r="N64" s="18">
        <f t="shared" si="7"/>
        <v>47</v>
      </c>
      <c r="O64" s="52">
        <v>5</v>
      </c>
      <c r="P64" s="52">
        <v>4.3</v>
      </c>
      <c r="Q64" s="40">
        <f t="shared" si="5"/>
        <v>9.3</v>
      </c>
      <c r="R64" s="51">
        <f t="shared" si="8"/>
        <v>35</v>
      </c>
    </row>
    <row r="65" spans="1:18" ht="22.5" customHeight="1">
      <c r="A65" s="6">
        <v>13</v>
      </c>
      <c r="B65" s="6">
        <v>53</v>
      </c>
      <c r="C65" s="7" t="s">
        <v>288</v>
      </c>
      <c r="D65" s="43" t="s">
        <v>437</v>
      </c>
      <c r="E65" s="48">
        <v>37080</v>
      </c>
      <c r="F65" s="44">
        <v>1.5</v>
      </c>
      <c r="G65" s="44">
        <v>2.5</v>
      </c>
      <c r="H65" s="45">
        <f t="shared" si="3"/>
        <v>4</v>
      </c>
      <c r="I65" s="49">
        <f t="shared" si="6"/>
        <v>70</v>
      </c>
      <c r="J65" s="44">
        <v>1.5</v>
      </c>
      <c r="K65" s="44">
        <v>0.75</v>
      </c>
      <c r="L65" s="46">
        <f t="shared" si="4"/>
        <v>2.25</v>
      </c>
      <c r="M65" s="47"/>
      <c r="N65" s="18">
        <f t="shared" si="7"/>
        <v>69</v>
      </c>
      <c r="O65" s="52">
        <v>2.5</v>
      </c>
      <c r="P65" s="52">
        <v>3.3</v>
      </c>
      <c r="Q65" s="40">
        <f t="shared" si="5"/>
        <v>5.8</v>
      </c>
      <c r="R65" s="51">
        <f t="shared" si="8"/>
        <v>64</v>
      </c>
    </row>
    <row r="66" spans="1:18" ht="22.5" customHeight="1">
      <c r="A66" s="6">
        <v>14</v>
      </c>
      <c r="B66" s="6">
        <v>54</v>
      </c>
      <c r="C66" s="7" t="s">
        <v>289</v>
      </c>
      <c r="D66" s="43" t="s">
        <v>437</v>
      </c>
      <c r="E66" s="48">
        <v>37205</v>
      </c>
      <c r="F66" s="44">
        <v>1.5</v>
      </c>
      <c r="G66" s="44">
        <v>4.8</v>
      </c>
      <c r="H66" s="45">
        <f t="shared" si="3"/>
        <v>6.3</v>
      </c>
      <c r="I66" s="49">
        <f t="shared" si="6"/>
        <v>64</v>
      </c>
      <c r="J66" s="44">
        <v>3</v>
      </c>
      <c r="K66" s="44">
        <v>2.75</v>
      </c>
      <c r="L66" s="46">
        <f t="shared" si="4"/>
        <v>5.75</v>
      </c>
      <c r="M66" s="47"/>
      <c r="N66" s="18">
        <f t="shared" si="7"/>
        <v>53</v>
      </c>
      <c r="O66" s="52">
        <v>3</v>
      </c>
      <c r="P66" s="52">
        <v>5</v>
      </c>
      <c r="Q66" s="40">
        <f t="shared" si="5"/>
        <v>8</v>
      </c>
      <c r="R66" s="51">
        <f t="shared" si="8"/>
        <v>48</v>
      </c>
    </row>
    <row r="67" spans="1:18" ht="22.5" customHeight="1">
      <c r="A67" s="6">
        <v>15</v>
      </c>
      <c r="B67" s="6">
        <v>55</v>
      </c>
      <c r="C67" s="7" t="s">
        <v>290</v>
      </c>
      <c r="D67" s="43" t="s">
        <v>437</v>
      </c>
      <c r="E67" s="43" t="s">
        <v>291</v>
      </c>
      <c r="F67" s="44">
        <v>3.5</v>
      </c>
      <c r="G67" s="44">
        <v>2.8</v>
      </c>
      <c r="H67" s="45">
        <f t="shared" si="3"/>
        <v>6.3</v>
      </c>
      <c r="I67" s="49">
        <f t="shared" si="6"/>
        <v>64</v>
      </c>
      <c r="J67" s="44">
        <v>1</v>
      </c>
      <c r="K67" s="44">
        <v>2.25</v>
      </c>
      <c r="L67" s="46">
        <f t="shared" si="4"/>
        <v>3.25</v>
      </c>
      <c r="M67" s="47"/>
      <c r="N67" s="18">
        <f t="shared" si="7"/>
        <v>66</v>
      </c>
      <c r="O67" s="52">
        <v>1</v>
      </c>
      <c r="P67" s="52">
        <v>4</v>
      </c>
      <c r="Q67" s="40">
        <f t="shared" si="5"/>
        <v>5</v>
      </c>
      <c r="R67" s="51">
        <f t="shared" si="8"/>
        <v>66</v>
      </c>
    </row>
    <row r="68" spans="1:18" ht="22.5" customHeight="1">
      <c r="A68" s="6">
        <v>16</v>
      </c>
      <c r="B68" s="6">
        <v>56</v>
      </c>
      <c r="C68" s="7" t="s">
        <v>292</v>
      </c>
      <c r="D68" s="43" t="s">
        <v>437</v>
      </c>
      <c r="E68" s="43" t="s">
        <v>293</v>
      </c>
      <c r="F68" s="44">
        <v>3.5</v>
      </c>
      <c r="G68" s="44">
        <v>6.8</v>
      </c>
      <c r="H68" s="45">
        <f t="shared" si="3"/>
        <v>10.3</v>
      </c>
      <c r="I68" s="49">
        <f t="shared" si="6"/>
        <v>38</v>
      </c>
      <c r="J68" s="44">
        <v>4.5</v>
      </c>
      <c r="K68" s="44">
        <v>2.75</v>
      </c>
      <c r="L68" s="46">
        <f t="shared" si="4"/>
        <v>7.25</v>
      </c>
      <c r="M68" s="47"/>
      <c r="N68" s="18">
        <f t="shared" si="7"/>
        <v>48</v>
      </c>
      <c r="O68" s="52">
        <v>3.5</v>
      </c>
      <c r="P68" s="52">
        <v>6</v>
      </c>
      <c r="Q68" s="40">
        <f t="shared" si="5"/>
        <v>9.5</v>
      </c>
      <c r="R68" s="51">
        <f t="shared" si="8"/>
        <v>31</v>
      </c>
    </row>
    <row r="69" spans="1:18" ht="22.5" customHeight="1">
      <c r="A69" s="6">
        <v>17</v>
      </c>
      <c r="B69" s="6">
        <v>57</v>
      </c>
      <c r="C69" s="7" t="s">
        <v>294</v>
      </c>
      <c r="D69" s="43" t="s">
        <v>437</v>
      </c>
      <c r="E69" s="43" t="s">
        <v>224</v>
      </c>
      <c r="F69" s="44">
        <v>4.5</v>
      </c>
      <c r="G69" s="44">
        <v>6.3</v>
      </c>
      <c r="H69" s="45">
        <f t="shared" si="3"/>
        <v>10.8</v>
      </c>
      <c r="I69" s="49">
        <f t="shared" si="6"/>
        <v>33</v>
      </c>
      <c r="J69" s="44">
        <v>5</v>
      </c>
      <c r="K69" s="44">
        <v>5</v>
      </c>
      <c r="L69" s="46">
        <f t="shared" si="4"/>
        <v>10</v>
      </c>
      <c r="M69" s="47"/>
      <c r="N69" s="18">
        <f t="shared" si="7"/>
        <v>30</v>
      </c>
      <c r="O69" s="52">
        <v>5.5</v>
      </c>
      <c r="P69" s="52">
        <v>5.5</v>
      </c>
      <c r="Q69" s="40">
        <f t="shared" si="5"/>
        <v>11</v>
      </c>
      <c r="R69" s="51">
        <f t="shared" si="8"/>
        <v>22</v>
      </c>
    </row>
    <row r="70" spans="1:18" ht="22.5" customHeight="1">
      <c r="A70" s="6">
        <v>18</v>
      </c>
      <c r="B70" s="6">
        <v>58</v>
      </c>
      <c r="C70" s="7" t="s">
        <v>295</v>
      </c>
      <c r="D70" s="43" t="s">
        <v>437</v>
      </c>
      <c r="E70" s="43" t="s">
        <v>287</v>
      </c>
      <c r="F70" s="44">
        <v>4.25</v>
      </c>
      <c r="G70" s="44">
        <v>5.5</v>
      </c>
      <c r="H70" s="45">
        <f t="shared" si="3"/>
        <v>9.75</v>
      </c>
      <c r="I70" s="49">
        <f t="shared" si="6"/>
        <v>40</v>
      </c>
      <c r="J70" s="44">
        <v>6</v>
      </c>
      <c r="K70" s="44">
        <v>3.5</v>
      </c>
      <c r="L70" s="46">
        <f t="shared" si="4"/>
        <v>9.5</v>
      </c>
      <c r="M70" s="47"/>
      <c r="N70" s="18">
        <f t="shared" si="7"/>
        <v>32</v>
      </c>
      <c r="O70" s="52">
        <v>3.5</v>
      </c>
      <c r="P70" s="52">
        <v>5.5</v>
      </c>
      <c r="Q70" s="40">
        <f t="shared" si="5"/>
        <v>9</v>
      </c>
      <c r="R70" s="51">
        <f t="shared" si="8"/>
        <v>42</v>
      </c>
    </row>
    <row r="71" spans="1:18" ht="22.5" customHeight="1">
      <c r="A71" s="6">
        <v>19</v>
      </c>
      <c r="B71" s="6">
        <v>59</v>
      </c>
      <c r="C71" s="7" t="s">
        <v>296</v>
      </c>
      <c r="D71" s="43" t="s">
        <v>437</v>
      </c>
      <c r="E71" s="43" t="s">
        <v>293</v>
      </c>
      <c r="F71" s="44">
        <v>5.5</v>
      </c>
      <c r="G71" s="44">
        <v>5.8</v>
      </c>
      <c r="H71" s="45">
        <f t="shared" si="3"/>
        <v>11.3</v>
      </c>
      <c r="I71" s="49">
        <f t="shared" si="6"/>
        <v>29</v>
      </c>
      <c r="J71" s="44">
        <v>5.5</v>
      </c>
      <c r="K71" s="44">
        <v>3.5</v>
      </c>
      <c r="L71" s="46">
        <f t="shared" si="4"/>
        <v>9</v>
      </c>
      <c r="M71" s="47"/>
      <c r="N71" s="18">
        <f t="shared" si="7"/>
        <v>38</v>
      </c>
      <c r="O71" s="52">
        <v>5</v>
      </c>
      <c r="P71" s="52">
        <v>4.7</v>
      </c>
      <c r="Q71" s="40">
        <f t="shared" si="5"/>
        <v>9.7</v>
      </c>
      <c r="R71" s="51">
        <f t="shared" si="8"/>
        <v>30</v>
      </c>
    </row>
    <row r="72" spans="1:18" ht="22.5" customHeight="1">
      <c r="A72" s="6">
        <v>20</v>
      </c>
      <c r="B72" s="6">
        <v>60</v>
      </c>
      <c r="C72" s="7" t="s">
        <v>297</v>
      </c>
      <c r="D72" s="43" t="s">
        <v>437</v>
      </c>
      <c r="E72" s="48">
        <v>37019</v>
      </c>
      <c r="F72" s="44">
        <v>2.75</v>
      </c>
      <c r="G72" s="44">
        <v>5</v>
      </c>
      <c r="H72" s="45">
        <f t="shared" si="3"/>
        <v>7.75</v>
      </c>
      <c r="I72" s="49">
        <f t="shared" si="6"/>
        <v>54</v>
      </c>
      <c r="J72" s="44">
        <v>2</v>
      </c>
      <c r="K72" s="44">
        <v>3.75</v>
      </c>
      <c r="L72" s="46">
        <f t="shared" si="4"/>
        <v>5.75</v>
      </c>
      <c r="M72" s="47"/>
      <c r="N72" s="18">
        <f t="shared" si="7"/>
        <v>53</v>
      </c>
      <c r="O72" s="52">
        <v>3</v>
      </c>
      <c r="P72" s="52">
        <v>4.3</v>
      </c>
      <c r="Q72" s="40">
        <f t="shared" si="5"/>
        <v>7.3</v>
      </c>
      <c r="R72" s="51">
        <f t="shared" si="8"/>
        <v>50</v>
      </c>
    </row>
    <row r="73" spans="1:18" ht="22.5" customHeight="1">
      <c r="A73" s="6">
        <v>21</v>
      </c>
      <c r="B73" s="6">
        <v>61</v>
      </c>
      <c r="C73" s="7" t="s">
        <v>298</v>
      </c>
      <c r="D73" s="43" t="s">
        <v>437</v>
      </c>
      <c r="E73" s="43" t="s">
        <v>299</v>
      </c>
      <c r="F73" s="44">
        <v>3</v>
      </c>
      <c r="G73" s="44">
        <v>4.3</v>
      </c>
      <c r="H73" s="45">
        <f t="shared" si="3"/>
        <v>7.3</v>
      </c>
      <c r="I73" s="49">
        <f t="shared" si="6"/>
        <v>56</v>
      </c>
      <c r="J73" s="44">
        <v>3</v>
      </c>
      <c r="K73" s="44">
        <v>0.5</v>
      </c>
      <c r="L73" s="46">
        <f t="shared" si="4"/>
        <v>3.5</v>
      </c>
      <c r="M73" s="47"/>
      <c r="N73" s="18">
        <f t="shared" si="7"/>
        <v>65</v>
      </c>
      <c r="O73" s="52">
        <v>2</v>
      </c>
      <c r="P73" s="52">
        <v>2.5</v>
      </c>
      <c r="Q73" s="40">
        <f t="shared" si="5"/>
        <v>4.5</v>
      </c>
      <c r="R73" s="51">
        <f t="shared" si="8"/>
        <v>69</v>
      </c>
    </row>
    <row r="74" spans="1:18" ht="22.5" customHeight="1">
      <c r="A74" s="6">
        <v>22</v>
      </c>
      <c r="B74" s="6">
        <v>62</v>
      </c>
      <c r="C74" s="7" t="s">
        <v>300</v>
      </c>
      <c r="D74" s="43" t="s">
        <v>437</v>
      </c>
      <c r="E74" s="48">
        <v>37175</v>
      </c>
      <c r="F74" s="44">
        <v>1.5</v>
      </c>
      <c r="G74" s="44">
        <v>5.8</v>
      </c>
      <c r="H74" s="45">
        <f t="shared" si="3"/>
        <v>7.3</v>
      </c>
      <c r="I74" s="49">
        <f t="shared" si="6"/>
        <v>56</v>
      </c>
      <c r="J74" s="44">
        <v>4</v>
      </c>
      <c r="K74" s="44">
        <v>3</v>
      </c>
      <c r="L74" s="46">
        <f t="shared" si="4"/>
        <v>7</v>
      </c>
      <c r="M74" s="47"/>
      <c r="N74" s="18">
        <f t="shared" si="7"/>
        <v>49</v>
      </c>
      <c r="O74" s="52">
        <v>2.5</v>
      </c>
      <c r="P74" s="52">
        <v>4.3</v>
      </c>
      <c r="Q74" s="40">
        <f t="shared" si="5"/>
        <v>6.8</v>
      </c>
      <c r="R74" s="51">
        <f t="shared" si="8"/>
        <v>56</v>
      </c>
    </row>
    <row r="75" spans="1:18" ht="22.5" customHeight="1">
      <c r="A75" s="6">
        <v>23</v>
      </c>
      <c r="B75" s="6">
        <v>63</v>
      </c>
      <c r="C75" s="7" t="s">
        <v>301</v>
      </c>
      <c r="D75" s="43" t="s">
        <v>437</v>
      </c>
      <c r="E75" s="48">
        <v>36991</v>
      </c>
      <c r="F75" s="44">
        <v>1.25</v>
      </c>
      <c r="G75" s="44">
        <v>4.8</v>
      </c>
      <c r="H75" s="45">
        <f t="shared" si="3"/>
        <v>6.05</v>
      </c>
      <c r="I75" s="49">
        <f t="shared" si="6"/>
        <v>66</v>
      </c>
      <c r="J75" s="44">
        <v>2.3</v>
      </c>
      <c r="K75" s="44">
        <v>0.5</v>
      </c>
      <c r="L75" s="46">
        <f t="shared" si="4"/>
        <v>2.8</v>
      </c>
      <c r="M75" s="47"/>
      <c r="N75" s="18">
        <f t="shared" si="7"/>
        <v>67</v>
      </c>
      <c r="O75" s="52">
        <v>2</v>
      </c>
      <c r="P75" s="52">
        <v>3.9</v>
      </c>
      <c r="Q75" s="40">
        <f t="shared" si="5"/>
        <v>5.9</v>
      </c>
      <c r="R75" s="51">
        <f t="shared" si="8"/>
        <v>63</v>
      </c>
    </row>
    <row r="76" spans="1:18" ht="22.5" customHeight="1">
      <c r="A76" s="6">
        <v>24</v>
      </c>
      <c r="B76" s="6">
        <v>64</v>
      </c>
      <c r="C76" s="7" t="s">
        <v>302</v>
      </c>
      <c r="D76" s="43" t="s">
        <v>437</v>
      </c>
      <c r="E76" s="43" t="s">
        <v>303</v>
      </c>
      <c r="F76" s="44">
        <v>2.25</v>
      </c>
      <c r="G76" s="44">
        <v>5.3</v>
      </c>
      <c r="H76" s="45">
        <f t="shared" si="3"/>
        <v>7.55</v>
      </c>
      <c r="I76" s="49">
        <f t="shared" si="6"/>
        <v>55</v>
      </c>
      <c r="J76" s="44">
        <v>3</v>
      </c>
      <c r="K76" s="44">
        <v>3</v>
      </c>
      <c r="L76" s="46">
        <f t="shared" si="4"/>
        <v>6</v>
      </c>
      <c r="M76" s="47"/>
      <c r="N76" s="18">
        <f t="shared" si="7"/>
        <v>52</v>
      </c>
      <c r="O76" s="52">
        <v>2.5</v>
      </c>
      <c r="P76" s="52">
        <v>4.5</v>
      </c>
      <c r="Q76" s="40">
        <f t="shared" si="5"/>
        <v>7</v>
      </c>
      <c r="R76" s="51">
        <f t="shared" si="8"/>
        <v>53</v>
      </c>
    </row>
    <row r="77" spans="1:18" ht="22.5" customHeight="1">
      <c r="A77" s="6">
        <v>25</v>
      </c>
      <c r="B77" s="6">
        <v>65</v>
      </c>
      <c r="C77" s="7" t="s">
        <v>304</v>
      </c>
      <c r="D77" s="43" t="s">
        <v>437</v>
      </c>
      <c r="E77" s="48">
        <v>36934</v>
      </c>
      <c r="F77" s="44">
        <v>5</v>
      </c>
      <c r="G77" s="44">
        <v>3.8</v>
      </c>
      <c r="H77" s="45">
        <f t="shared" si="3"/>
        <v>8.8</v>
      </c>
      <c r="I77" s="49">
        <f t="shared" si="6"/>
        <v>45</v>
      </c>
      <c r="J77" s="44">
        <v>5</v>
      </c>
      <c r="K77" s="44">
        <v>3</v>
      </c>
      <c r="L77" s="46">
        <f t="shared" si="4"/>
        <v>8</v>
      </c>
      <c r="M77" s="47"/>
      <c r="N77" s="18">
        <f t="shared" si="7"/>
        <v>44</v>
      </c>
      <c r="O77" s="52">
        <v>5.5</v>
      </c>
      <c r="P77" s="52">
        <v>5.3</v>
      </c>
      <c r="Q77" s="40">
        <f t="shared" si="5"/>
        <v>10.8</v>
      </c>
      <c r="R77" s="51">
        <f t="shared" si="8"/>
        <v>23</v>
      </c>
    </row>
    <row r="78" spans="1:18" ht="22.5" customHeight="1">
      <c r="A78" s="6">
        <v>26</v>
      </c>
      <c r="B78" s="6">
        <v>66</v>
      </c>
      <c r="C78" s="7" t="s">
        <v>305</v>
      </c>
      <c r="D78" s="43" t="s">
        <v>437</v>
      </c>
      <c r="E78" s="43" t="s">
        <v>306</v>
      </c>
      <c r="F78" s="44">
        <v>2</v>
      </c>
      <c r="G78" s="44">
        <v>2.5</v>
      </c>
      <c r="H78" s="45">
        <f aca="true" t="shared" si="9" ref="H78:H83">F78+G78</f>
        <v>4.5</v>
      </c>
      <c r="I78" s="49">
        <f t="shared" si="6"/>
        <v>69</v>
      </c>
      <c r="J78" s="44">
        <v>1.5</v>
      </c>
      <c r="K78" s="44">
        <v>2.5</v>
      </c>
      <c r="L78" s="46">
        <f aca="true" t="shared" si="10" ref="L78:L83">J78+K78</f>
        <v>4</v>
      </c>
      <c r="M78" s="47"/>
      <c r="N78" s="18">
        <f t="shared" si="7"/>
        <v>62</v>
      </c>
      <c r="O78" s="52">
        <v>0.5</v>
      </c>
      <c r="P78" s="52">
        <v>4</v>
      </c>
      <c r="Q78" s="40">
        <f aca="true" t="shared" si="11" ref="Q78:Q83">O78+P78</f>
        <v>4.5</v>
      </c>
      <c r="R78" s="51">
        <f t="shared" si="8"/>
        <v>69</v>
      </c>
    </row>
    <row r="79" spans="1:18" ht="22.5" customHeight="1">
      <c r="A79" s="6">
        <v>27</v>
      </c>
      <c r="B79" s="6">
        <v>67</v>
      </c>
      <c r="C79" s="7" t="s">
        <v>307</v>
      </c>
      <c r="D79" s="43" t="s">
        <v>437</v>
      </c>
      <c r="E79" s="43" t="s">
        <v>308</v>
      </c>
      <c r="F79" s="44">
        <v>4.75</v>
      </c>
      <c r="G79" s="44">
        <v>6</v>
      </c>
      <c r="H79" s="45">
        <f t="shared" si="9"/>
        <v>10.75</v>
      </c>
      <c r="I79" s="49">
        <f t="shared" si="6"/>
        <v>35</v>
      </c>
      <c r="J79" s="44">
        <v>5.5</v>
      </c>
      <c r="K79" s="44">
        <v>4</v>
      </c>
      <c r="L79" s="46">
        <f t="shared" si="10"/>
        <v>9.5</v>
      </c>
      <c r="M79" s="47"/>
      <c r="N79" s="18">
        <f t="shared" si="7"/>
        <v>32</v>
      </c>
      <c r="O79" s="52">
        <v>5.3</v>
      </c>
      <c r="P79" s="52">
        <v>5.5</v>
      </c>
      <c r="Q79" s="40">
        <f t="shared" si="11"/>
        <v>10.8</v>
      </c>
      <c r="R79" s="51">
        <f t="shared" si="8"/>
        <v>23</v>
      </c>
    </row>
    <row r="80" spans="1:18" ht="22.5" customHeight="1">
      <c r="A80" s="6">
        <v>28</v>
      </c>
      <c r="B80" s="6">
        <v>68</v>
      </c>
      <c r="C80" s="7" t="s">
        <v>309</v>
      </c>
      <c r="D80" s="43" t="s">
        <v>437</v>
      </c>
      <c r="E80" s="43" t="s">
        <v>310</v>
      </c>
      <c r="F80" s="44">
        <v>2.5</v>
      </c>
      <c r="G80" s="44">
        <v>4</v>
      </c>
      <c r="H80" s="45">
        <f t="shared" si="9"/>
        <v>6.5</v>
      </c>
      <c r="I80" s="49">
        <f t="shared" si="6"/>
        <v>62</v>
      </c>
      <c r="J80" s="44">
        <v>2</v>
      </c>
      <c r="K80" s="44">
        <v>0.75</v>
      </c>
      <c r="L80" s="46">
        <f t="shared" si="10"/>
        <v>2.75</v>
      </c>
      <c r="M80" s="47"/>
      <c r="N80" s="18">
        <f t="shared" si="7"/>
        <v>68</v>
      </c>
      <c r="O80" s="52">
        <v>0.5</v>
      </c>
      <c r="P80" s="52">
        <v>4.5</v>
      </c>
      <c r="Q80" s="40">
        <f t="shared" si="11"/>
        <v>5</v>
      </c>
      <c r="R80" s="51">
        <f t="shared" si="8"/>
        <v>66</v>
      </c>
    </row>
    <row r="81" spans="1:18" ht="22.5" customHeight="1">
      <c r="A81" s="6">
        <v>29</v>
      </c>
      <c r="B81" s="6">
        <v>69</v>
      </c>
      <c r="C81" s="7" t="s">
        <v>109</v>
      </c>
      <c r="D81" s="43" t="s">
        <v>437</v>
      </c>
      <c r="E81" s="43" t="s">
        <v>311</v>
      </c>
      <c r="F81" s="44">
        <v>0.5</v>
      </c>
      <c r="G81" s="44">
        <v>6</v>
      </c>
      <c r="H81" s="45">
        <f t="shared" si="9"/>
        <v>6.5</v>
      </c>
      <c r="I81" s="49">
        <f t="shared" si="6"/>
        <v>62</v>
      </c>
      <c r="J81" s="44">
        <v>1</v>
      </c>
      <c r="K81" s="44">
        <v>2.75</v>
      </c>
      <c r="L81" s="46">
        <f t="shared" si="10"/>
        <v>3.75</v>
      </c>
      <c r="M81" s="47"/>
      <c r="N81" s="18">
        <f t="shared" si="7"/>
        <v>64</v>
      </c>
      <c r="O81" s="52">
        <v>2</v>
      </c>
      <c r="P81" s="52">
        <v>4.3</v>
      </c>
      <c r="Q81" s="40">
        <f t="shared" si="11"/>
        <v>6.3</v>
      </c>
      <c r="R81" s="51">
        <f t="shared" si="8"/>
        <v>60</v>
      </c>
    </row>
    <row r="82" spans="1:18" ht="22.5" customHeight="1">
      <c r="A82" s="6">
        <v>30</v>
      </c>
      <c r="B82" s="6">
        <v>70</v>
      </c>
      <c r="C82" s="7" t="s">
        <v>312</v>
      </c>
      <c r="D82" s="43" t="s">
        <v>437</v>
      </c>
      <c r="E82" s="48">
        <v>37073</v>
      </c>
      <c r="F82" s="44">
        <v>3.5</v>
      </c>
      <c r="G82" s="44">
        <v>5.5</v>
      </c>
      <c r="H82" s="45">
        <f t="shared" si="9"/>
        <v>9</v>
      </c>
      <c r="I82" s="49">
        <f t="shared" si="6"/>
        <v>42</v>
      </c>
      <c r="J82" s="44">
        <v>3</v>
      </c>
      <c r="K82" s="44">
        <v>1.75</v>
      </c>
      <c r="L82" s="46">
        <f t="shared" si="10"/>
        <v>4.75</v>
      </c>
      <c r="M82" s="47"/>
      <c r="N82" s="18">
        <f t="shared" si="7"/>
        <v>58</v>
      </c>
      <c r="O82" s="52">
        <v>2</v>
      </c>
      <c r="P82" s="52">
        <v>3</v>
      </c>
      <c r="Q82" s="40">
        <f t="shared" si="11"/>
        <v>5</v>
      </c>
      <c r="R82" s="51">
        <f t="shared" si="8"/>
        <v>66</v>
      </c>
    </row>
    <row r="83" spans="1:18" ht="22.5" customHeight="1">
      <c r="A83" s="6">
        <v>31</v>
      </c>
      <c r="B83" s="6">
        <v>71</v>
      </c>
      <c r="C83" s="7" t="s">
        <v>313</v>
      </c>
      <c r="D83" s="43" t="s">
        <v>437</v>
      </c>
      <c r="E83" s="43" t="s">
        <v>314</v>
      </c>
      <c r="F83" s="44">
        <v>2.5</v>
      </c>
      <c r="G83" s="44">
        <v>4.3</v>
      </c>
      <c r="H83" s="45">
        <f t="shared" si="9"/>
        <v>6.8</v>
      </c>
      <c r="I83" s="49">
        <f t="shared" si="6"/>
        <v>60</v>
      </c>
      <c r="J83" s="44">
        <v>3</v>
      </c>
      <c r="K83" s="44">
        <v>1.25</v>
      </c>
      <c r="L83" s="46">
        <f t="shared" si="10"/>
        <v>4.25</v>
      </c>
      <c r="M83" s="47"/>
      <c r="N83" s="18">
        <f t="shared" si="7"/>
        <v>61</v>
      </c>
      <c r="O83" s="53">
        <v>1.5</v>
      </c>
      <c r="P83" s="53">
        <v>4</v>
      </c>
      <c r="Q83" s="40">
        <f t="shared" si="11"/>
        <v>5.5</v>
      </c>
      <c r="R83" s="51">
        <f t="shared" si="8"/>
        <v>65</v>
      </c>
    </row>
  </sheetData>
  <mergeCells count="18">
    <mergeCell ref="A2:M2"/>
    <mergeCell ref="F4:I4"/>
    <mergeCell ref="J4:N4"/>
    <mergeCell ref="O4:R4"/>
    <mergeCell ref="A4:A5"/>
    <mergeCell ref="B4:B5"/>
    <mergeCell ref="C4:C5"/>
    <mergeCell ref="D4:D5"/>
    <mergeCell ref="O51:R51"/>
    <mergeCell ref="E51:E52"/>
    <mergeCell ref="E4:E5"/>
    <mergeCell ref="A49:M49"/>
    <mergeCell ref="A51:A52"/>
    <mergeCell ref="B51:B52"/>
    <mergeCell ref="C51:C52"/>
    <mergeCell ref="D51:D52"/>
    <mergeCell ref="F51:I51"/>
    <mergeCell ref="J51:N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9"/>
  <sheetViews>
    <sheetView workbookViewId="0" topLeftCell="A1">
      <selection activeCell="S9" sqref="S9"/>
    </sheetView>
  </sheetViews>
  <sheetFormatPr defaultColWidth="8.88671875" defaultRowHeight="18.75"/>
  <cols>
    <col min="1" max="1" width="5.3359375" style="0" customWidth="1"/>
    <col min="2" max="2" width="5.77734375" style="0" hidden="1" customWidth="1"/>
    <col min="3" max="3" width="15.3359375" style="0" customWidth="1"/>
    <col min="4" max="4" width="4.5546875" style="3" customWidth="1"/>
    <col min="5" max="5" width="8.21484375" style="0" customWidth="1"/>
    <col min="6" max="6" width="4.77734375" style="0" customWidth="1"/>
    <col min="7" max="7" width="4.99609375" style="0" customWidth="1"/>
    <col min="8" max="8" width="5.3359375" style="0" customWidth="1"/>
    <col min="9" max="9" width="4.88671875" style="31" customWidth="1"/>
    <col min="10" max="10" width="2.3359375" style="0" hidden="1" customWidth="1"/>
    <col min="11" max="11" width="4.77734375" style="0" customWidth="1"/>
    <col min="12" max="13" width="4.5546875" style="0" customWidth="1"/>
    <col min="14" max="14" width="0" style="0" hidden="1" customWidth="1"/>
    <col min="15" max="15" width="4.5546875" style="31" customWidth="1"/>
    <col min="16" max="16" width="6.21484375" style="0" customWidth="1"/>
  </cols>
  <sheetData>
    <row r="1" ht="18.75">
      <c r="A1" t="s">
        <v>414</v>
      </c>
    </row>
    <row r="2" spans="1:14" ht="18.75">
      <c r="A2" s="96" t="s">
        <v>424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ht="18.75">
      <c r="A3" t="s">
        <v>421</v>
      </c>
    </row>
    <row r="4" spans="1:16" ht="20.25" customHeight="1">
      <c r="A4" s="106" t="s">
        <v>435</v>
      </c>
      <c r="B4" s="106" t="s">
        <v>55</v>
      </c>
      <c r="C4" s="106" t="s">
        <v>56</v>
      </c>
      <c r="D4" s="106" t="s">
        <v>430</v>
      </c>
      <c r="E4" s="106" t="s">
        <v>57</v>
      </c>
      <c r="F4" s="108" t="s">
        <v>426</v>
      </c>
      <c r="G4" s="108"/>
      <c r="H4" s="108"/>
      <c r="I4" s="108"/>
      <c r="J4" s="108"/>
      <c r="K4" s="114" t="s">
        <v>427</v>
      </c>
      <c r="L4" s="114"/>
      <c r="M4" s="114"/>
      <c r="N4" s="114"/>
      <c r="O4" s="114"/>
      <c r="P4" s="115" t="s">
        <v>423</v>
      </c>
    </row>
    <row r="5" spans="1:16" ht="30" customHeight="1">
      <c r="A5" s="107"/>
      <c r="B5" s="107"/>
      <c r="C5" s="107"/>
      <c r="D5" s="107"/>
      <c r="E5" s="107"/>
      <c r="F5" s="33" t="s">
        <v>425</v>
      </c>
      <c r="G5" s="33" t="s">
        <v>416</v>
      </c>
      <c r="H5" s="33" t="s">
        <v>417</v>
      </c>
      <c r="I5" s="38" t="s">
        <v>418</v>
      </c>
      <c r="J5" s="33" t="s">
        <v>423</v>
      </c>
      <c r="K5" s="33" t="s">
        <v>415</v>
      </c>
      <c r="L5" s="33" t="s">
        <v>416</v>
      </c>
      <c r="M5" s="33" t="s">
        <v>417</v>
      </c>
      <c r="N5" s="33" t="s">
        <v>418</v>
      </c>
      <c r="O5" s="37" t="s">
        <v>418</v>
      </c>
      <c r="P5" s="116"/>
    </row>
    <row r="6" spans="1:16" s="28" customFormat="1" ht="21" customHeight="1">
      <c r="A6" s="25">
        <v>1</v>
      </c>
      <c r="B6" s="25"/>
      <c r="C6" s="26" t="s">
        <v>315</v>
      </c>
      <c r="D6" s="25" t="s">
        <v>438</v>
      </c>
      <c r="E6" s="25" t="s">
        <v>316</v>
      </c>
      <c r="F6" s="21">
        <v>7</v>
      </c>
      <c r="G6" s="21">
        <v>3.5</v>
      </c>
      <c r="H6" s="22">
        <f>F6+G6</f>
        <v>10.5</v>
      </c>
      <c r="I6" s="32">
        <f>RANK(H6,$H$6:$H$79)</f>
        <v>40</v>
      </c>
      <c r="J6" s="25"/>
      <c r="K6" s="21">
        <v>6.8</v>
      </c>
      <c r="L6" s="21">
        <v>5.75</v>
      </c>
      <c r="M6" s="23">
        <f>K6+L6</f>
        <v>12.55</v>
      </c>
      <c r="N6" s="27"/>
      <c r="O6" s="30">
        <f>RANK(M6,$M$6:$M$79)</f>
        <v>37</v>
      </c>
      <c r="P6" s="27"/>
    </row>
    <row r="7" spans="1:16" s="28" customFormat="1" ht="21" customHeight="1">
      <c r="A7" s="25">
        <v>2</v>
      </c>
      <c r="B7" s="25"/>
      <c r="C7" s="26" t="s">
        <v>317</v>
      </c>
      <c r="D7" s="25" t="s">
        <v>438</v>
      </c>
      <c r="E7" s="25" t="s">
        <v>318</v>
      </c>
      <c r="F7" s="21">
        <v>7.5</v>
      </c>
      <c r="G7" s="21">
        <v>7</v>
      </c>
      <c r="H7" s="22">
        <f aca="true" t="shared" si="0" ref="H7:H75">F7+G7</f>
        <v>14.5</v>
      </c>
      <c r="I7" s="32">
        <f aca="true" t="shared" si="1" ref="I7:I75">RANK(H7,$H$6:$H$79)</f>
        <v>8</v>
      </c>
      <c r="J7" s="25"/>
      <c r="K7" s="21">
        <v>7.3</v>
      </c>
      <c r="L7" s="21">
        <v>7.25</v>
      </c>
      <c r="M7" s="23">
        <f aca="true" t="shared" si="2" ref="M7:M75">K7+L7</f>
        <v>14.55</v>
      </c>
      <c r="N7" s="27"/>
      <c r="O7" s="30">
        <f aca="true" t="shared" si="3" ref="O7:O75">RANK(M7,$M$6:$M$79)</f>
        <v>12</v>
      </c>
      <c r="P7" s="27"/>
    </row>
    <row r="8" spans="1:16" s="28" customFormat="1" ht="21" customHeight="1">
      <c r="A8" s="25">
        <v>3</v>
      </c>
      <c r="B8" s="25"/>
      <c r="C8" s="26" t="s">
        <v>2</v>
      </c>
      <c r="D8" s="25" t="s">
        <v>438</v>
      </c>
      <c r="E8" s="25" t="s">
        <v>319</v>
      </c>
      <c r="F8" s="21">
        <v>5.5</v>
      </c>
      <c r="G8" s="21">
        <v>5.8</v>
      </c>
      <c r="H8" s="22">
        <f t="shared" si="0"/>
        <v>11.3</v>
      </c>
      <c r="I8" s="32">
        <f t="shared" si="1"/>
        <v>34</v>
      </c>
      <c r="J8" s="25"/>
      <c r="K8" s="21">
        <v>7.3</v>
      </c>
      <c r="L8" s="21">
        <v>5.5</v>
      </c>
      <c r="M8" s="23">
        <f t="shared" si="2"/>
        <v>12.8</v>
      </c>
      <c r="N8" s="27"/>
      <c r="O8" s="30">
        <f t="shared" si="3"/>
        <v>35</v>
      </c>
      <c r="P8" s="27"/>
    </row>
    <row r="9" spans="1:16" s="28" customFormat="1" ht="21" customHeight="1">
      <c r="A9" s="25">
        <v>4</v>
      </c>
      <c r="B9" s="25"/>
      <c r="C9" s="26" t="s">
        <v>320</v>
      </c>
      <c r="D9" s="25" t="s">
        <v>438</v>
      </c>
      <c r="E9" s="29">
        <v>36648</v>
      </c>
      <c r="F9" s="21">
        <v>7</v>
      </c>
      <c r="G9" s="21">
        <v>4</v>
      </c>
      <c r="H9" s="22">
        <f t="shared" si="0"/>
        <v>11</v>
      </c>
      <c r="I9" s="32">
        <f t="shared" si="1"/>
        <v>37</v>
      </c>
      <c r="J9" s="29"/>
      <c r="K9" s="21">
        <v>7.5</v>
      </c>
      <c r="L9" s="21">
        <v>5.75</v>
      </c>
      <c r="M9" s="23">
        <f t="shared" si="2"/>
        <v>13.25</v>
      </c>
      <c r="N9" s="27"/>
      <c r="O9" s="30">
        <f t="shared" si="3"/>
        <v>32</v>
      </c>
      <c r="P9" s="27"/>
    </row>
    <row r="10" spans="1:16" s="28" customFormat="1" ht="21" customHeight="1">
      <c r="A10" s="25">
        <v>5</v>
      </c>
      <c r="B10" s="25"/>
      <c r="C10" s="26" t="s">
        <v>321</v>
      </c>
      <c r="D10" s="25" t="s">
        <v>438</v>
      </c>
      <c r="E10" s="25" t="s">
        <v>322</v>
      </c>
      <c r="F10" s="21">
        <v>6.5</v>
      </c>
      <c r="G10" s="21">
        <v>5.5</v>
      </c>
      <c r="H10" s="22">
        <f t="shared" si="0"/>
        <v>12</v>
      </c>
      <c r="I10" s="32">
        <f t="shared" si="1"/>
        <v>22</v>
      </c>
      <c r="J10" s="25"/>
      <c r="K10" s="21">
        <v>7.5</v>
      </c>
      <c r="L10" s="21">
        <v>7.25</v>
      </c>
      <c r="M10" s="23">
        <f t="shared" si="2"/>
        <v>14.75</v>
      </c>
      <c r="N10" s="27"/>
      <c r="O10" s="30">
        <f t="shared" si="3"/>
        <v>9</v>
      </c>
      <c r="P10" s="27"/>
    </row>
    <row r="11" spans="1:16" s="28" customFormat="1" ht="21" customHeight="1">
      <c r="A11" s="25">
        <v>6</v>
      </c>
      <c r="B11" s="25"/>
      <c r="C11" s="26" t="s">
        <v>323</v>
      </c>
      <c r="D11" s="25" t="s">
        <v>438</v>
      </c>
      <c r="E11" s="29">
        <v>36557</v>
      </c>
      <c r="F11" s="21">
        <v>6.5</v>
      </c>
      <c r="G11" s="21">
        <v>6.5</v>
      </c>
      <c r="H11" s="22">
        <f t="shared" si="0"/>
        <v>13</v>
      </c>
      <c r="I11" s="32">
        <f t="shared" si="1"/>
        <v>16</v>
      </c>
      <c r="J11" s="29"/>
      <c r="K11" s="21">
        <v>7.5</v>
      </c>
      <c r="L11" s="21">
        <v>6.5</v>
      </c>
      <c r="M11" s="23">
        <f t="shared" si="2"/>
        <v>14</v>
      </c>
      <c r="N11" s="27"/>
      <c r="O11" s="30">
        <f t="shared" si="3"/>
        <v>21</v>
      </c>
      <c r="P11" s="27"/>
    </row>
    <row r="12" spans="1:16" s="28" customFormat="1" ht="21" customHeight="1">
      <c r="A12" s="25">
        <v>7</v>
      </c>
      <c r="B12" s="25"/>
      <c r="C12" s="26" t="s">
        <v>324</v>
      </c>
      <c r="D12" s="25" t="s">
        <v>438</v>
      </c>
      <c r="E12" s="25" t="s">
        <v>325</v>
      </c>
      <c r="F12" s="21">
        <v>8.5</v>
      </c>
      <c r="G12" s="21">
        <v>7.8</v>
      </c>
      <c r="H12" s="22">
        <f t="shared" si="0"/>
        <v>16.3</v>
      </c>
      <c r="I12" s="32">
        <f t="shared" si="1"/>
        <v>3</v>
      </c>
      <c r="J12" s="25"/>
      <c r="K12" s="21">
        <v>8</v>
      </c>
      <c r="L12" s="21">
        <v>7.75</v>
      </c>
      <c r="M12" s="23">
        <f t="shared" si="2"/>
        <v>15.75</v>
      </c>
      <c r="N12" s="27"/>
      <c r="O12" s="30">
        <f t="shared" si="3"/>
        <v>2</v>
      </c>
      <c r="P12" s="27"/>
    </row>
    <row r="13" spans="1:16" s="28" customFormat="1" ht="21" customHeight="1">
      <c r="A13" s="25">
        <v>8</v>
      </c>
      <c r="B13" s="25"/>
      <c r="C13" s="26" t="s">
        <v>27</v>
      </c>
      <c r="D13" s="25" t="s">
        <v>438</v>
      </c>
      <c r="E13" s="25" t="s">
        <v>326</v>
      </c>
      <c r="F13" s="21">
        <v>4.5</v>
      </c>
      <c r="G13" s="21">
        <v>4.3</v>
      </c>
      <c r="H13" s="22">
        <f t="shared" si="0"/>
        <v>8.8</v>
      </c>
      <c r="I13" s="32">
        <f t="shared" si="1"/>
        <v>48</v>
      </c>
      <c r="J13" s="25"/>
      <c r="K13" s="21">
        <v>7</v>
      </c>
      <c r="L13" s="21">
        <v>6.5</v>
      </c>
      <c r="M13" s="23">
        <f t="shared" si="2"/>
        <v>13.5</v>
      </c>
      <c r="N13" s="27"/>
      <c r="O13" s="30">
        <f t="shared" si="3"/>
        <v>31</v>
      </c>
      <c r="P13" s="27"/>
    </row>
    <row r="14" spans="1:16" s="28" customFormat="1" ht="21" customHeight="1">
      <c r="A14" s="25">
        <v>9</v>
      </c>
      <c r="B14" s="25"/>
      <c r="C14" s="26" t="s">
        <v>29</v>
      </c>
      <c r="D14" s="25" t="s">
        <v>438</v>
      </c>
      <c r="E14" s="25" t="s">
        <v>327</v>
      </c>
      <c r="F14" s="21">
        <v>0</v>
      </c>
      <c r="G14" s="21">
        <v>0</v>
      </c>
      <c r="H14" s="22">
        <f t="shared" si="0"/>
        <v>0</v>
      </c>
      <c r="I14" s="32">
        <f t="shared" si="1"/>
        <v>67</v>
      </c>
      <c r="J14" s="25" t="s">
        <v>428</v>
      </c>
      <c r="K14" s="21">
        <v>4.5</v>
      </c>
      <c r="L14" s="21">
        <v>6.5</v>
      </c>
      <c r="M14" s="23">
        <f t="shared" si="2"/>
        <v>11</v>
      </c>
      <c r="N14" s="27"/>
      <c r="O14" s="30">
        <f t="shared" si="3"/>
        <v>53</v>
      </c>
      <c r="P14" s="35" t="s">
        <v>440</v>
      </c>
    </row>
    <row r="15" spans="1:16" s="28" customFormat="1" ht="21" customHeight="1">
      <c r="A15" s="25">
        <v>10</v>
      </c>
      <c r="B15" s="25"/>
      <c r="C15" s="26" t="s">
        <v>125</v>
      </c>
      <c r="D15" s="25" t="s">
        <v>438</v>
      </c>
      <c r="E15" s="29">
        <v>36831</v>
      </c>
      <c r="F15" s="21">
        <v>8</v>
      </c>
      <c r="G15" s="21">
        <v>5.8</v>
      </c>
      <c r="H15" s="22">
        <f t="shared" si="0"/>
        <v>13.8</v>
      </c>
      <c r="I15" s="32">
        <f t="shared" si="1"/>
        <v>11</v>
      </c>
      <c r="J15" s="29"/>
      <c r="K15" s="21">
        <v>7.3</v>
      </c>
      <c r="L15" s="21">
        <v>6.25</v>
      </c>
      <c r="M15" s="23">
        <f t="shared" si="2"/>
        <v>13.55</v>
      </c>
      <c r="N15" s="27"/>
      <c r="O15" s="30">
        <f t="shared" si="3"/>
        <v>27</v>
      </c>
      <c r="P15" s="27"/>
    </row>
    <row r="16" spans="1:16" s="28" customFormat="1" ht="21" customHeight="1">
      <c r="A16" s="25">
        <v>11</v>
      </c>
      <c r="B16" s="25"/>
      <c r="C16" s="26" t="s">
        <v>328</v>
      </c>
      <c r="D16" s="25" t="s">
        <v>438</v>
      </c>
      <c r="E16" s="29">
        <v>36780</v>
      </c>
      <c r="F16" s="21">
        <v>7</v>
      </c>
      <c r="G16" s="21">
        <v>6.5</v>
      </c>
      <c r="H16" s="22">
        <f t="shared" si="0"/>
        <v>13.5</v>
      </c>
      <c r="I16" s="32">
        <f t="shared" si="1"/>
        <v>13</v>
      </c>
      <c r="J16" s="29"/>
      <c r="K16" s="21">
        <v>7.5</v>
      </c>
      <c r="L16" s="21">
        <v>8</v>
      </c>
      <c r="M16" s="23">
        <f t="shared" si="2"/>
        <v>15.5</v>
      </c>
      <c r="N16" s="27"/>
      <c r="O16" s="30">
        <f t="shared" si="3"/>
        <v>5</v>
      </c>
      <c r="P16" s="27"/>
    </row>
    <row r="17" spans="1:16" s="28" customFormat="1" ht="21" customHeight="1">
      <c r="A17" s="25">
        <v>12</v>
      </c>
      <c r="B17" s="25"/>
      <c r="C17" s="26" t="s">
        <v>329</v>
      </c>
      <c r="D17" s="25" t="s">
        <v>438</v>
      </c>
      <c r="E17" s="29">
        <v>36780</v>
      </c>
      <c r="F17" s="21">
        <v>4.5</v>
      </c>
      <c r="G17" s="21">
        <v>7</v>
      </c>
      <c r="H17" s="22">
        <f t="shared" si="0"/>
        <v>11.5</v>
      </c>
      <c r="I17" s="32">
        <f t="shared" si="1"/>
        <v>30</v>
      </c>
      <c r="J17" s="29"/>
      <c r="K17" s="21">
        <v>8</v>
      </c>
      <c r="L17" s="21">
        <v>7</v>
      </c>
      <c r="M17" s="23">
        <f t="shared" si="2"/>
        <v>15</v>
      </c>
      <c r="N17" s="27"/>
      <c r="O17" s="30">
        <f t="shared" si="3"/>
        <v>7</v>
      </c>
      <c r="P17" s="27"/>
    </row>
    <row r="18" spans="1:16" s="28" customFormat="1" ht="21" customHeight="1">
      <c r="A18" s="25">
        <v>13</v>
      </c>
      <c r="B18" s="25"/>
      <c r="C18" s="26" t="s">
        <v>330</v>
      </c>
      <c r="D18" s="25" t="s">
        <v>438</v>
      </c>
      <c r="E18" s="25" t="s">
        <v>331</v>
      </c>
      <c r="F18" s="21">
        <v>5.8</v>
      </c>
      <c r="G18" s="21">
        <v>7.5</v>
      </c>
      <c r="H18" s="22">
        <f t="shared" si="0"/>
        <v>13.3</v>
      </c>
      <c r="I18" s="32">
        <f t="shared" si="1"/>
        <v>15</v>
      </c>
      <c r="J18" s="25"/>
      <c r="K18" s="21">
        <v>7.3</v>
      </c>
      <c r="L18" s="21">
        <v>7.5</v>
      </c>
      <c r="M18" s="23">
        <f t="shared" si="2"/>
        <v>14.8</v>
      </c>
      <c r="N18" s="27"/>
      <c r="O18" s="30">
        <f t="shared" si="3"/>
        <v>8</v>
      </c>
      <c r="P18" s="27"/>
    </row>
    <row r="19" spans="1:16" s="28" customFormat="1" ht="21" customHeight="1">
      <c r="A19" s="25">
        <v>14</v>
      </c>
      <c r="B19" s="25"/>
      <c r="C19" s="26" t="s">
        <v>332</v>
      </c>
      <c r="D19" s="25" t="s">
        <v>438</v>
      </c>
      <c r="E19" s="25" t="s">
        <v>333</v>
      </c>
      <c r="F19" s="21">
        <v>9</v>
      </c>
      <c r="G19" s="21">
        <v>5.5</v>
      </c>
      <c r="H19" s="22">
        <f t="shared" si="0"/>
        <v>14.5</v>
      </c>
      <c r="I19" s="32">
        <f t="shared" si="1"/>
        <v>8</v>
      </c>
      <c r="J19" s="25"/>
      <c r="K19" s="21">
        <v>7.3</v>
      </c>
      <c r="L19" s="21">
        <v>6.25</v>
      </c>
      <c r="M19" s="23">
        <f t="shared" si="2"/>
        <v>13.55</v>
      </c>
      <c r="N19" s="27"/>
      <c r="O19" s="30">
        <f t="shared" si="3"/>
        <v>27</v>
      </c>
      <c r="P19" s="27"/>
    </row>
    <row r="20" spans="1:16" s="28" customFormat="1" ht="21" customHeight="1">
      <c r="A20" s="25">
        <v>15</v>
      </c>
      <c r="B20" s="25"/>
      <c r="C20" s="26" t="s">
        <v>334</v>
      </c>
      <c r="D20" s="25" t="s">
        <v>438</v>
      </c>
      <c r="E20" s="25" t="s">
        <v>335</v>
      </c>
      <c r="F20" s="21">
        <v>7.5</v>
      </c>
      <c r="G20" s="21">
        <v>7</v>
      </c>
      <c r="H20" s="22">
        <f t="shared" si="0"/>
        <v>14.5</v>
      </c>
      <c r="I20" s="32">
        <f t="shared" si="1"/>
        <v>8</v>
      </c>
      <c r="J20" s="25"/>
      <c r="K20" s="21">
        <v>7.8</v>
      </c>
      <c r="L20" s="21">
        <v>6.75</v>
      </c>
      <c r="M20" s="23">
        <f t="shared" si="2"/>
        <v>14.55</v>
      </c>
      <c r="N20" s="27"/>
      <c r="O20" s="30">
        <f t="shared" si="3"/>
        <v>12</v>
      </c>
      <c r="P20" s="27"/>
    </row>
    <row r="21" spans="1:16" s="28" customFormat="1" ht="21" customHeight="1">
      <c r="A21" s="25">
        <v>16</v>
      </c>
      <c r="B21" s="25"/>
      <c r="C21" s="26" t="s">
        <v>336</v>
      </c>
      <c r="D21" s="25" t="s">
        <v>438</v>
      </c>
      <c r="E21" s="25" t="s">
        <v>337</v>
      </c>
      <c r="F21" s="21">
        <v>6</v>
      </c>
      <c r="G21" s="21">
        <v>5</v>
      </c>
      <c r="H21" s="22">
        <f t="shared" si="0"/>
        <v>11</v>
      </c>
      <c r="I21" s="32">
        <f t="shared" si="1"/>
        <v>37</v>
      </c>
      <c r="J21" s="25"/>
      <c r="K21" s="21">
        <v>7.5</v>
      </c>
      <c r="L21" s="21">
        <v>6.5</v>
      </c>
      <c r="M21" s="23">
        <f t="shared" si="2"/>
        <v>14</v>
      </c>
      <c r="N21" s="27"/>
      <c r="O21" s="30">
        <f t="shared" si="3"/>
        <v>21</v>
      </c>
      <c r="P21" s="27"/>
    </row>
    <row r="22" spans="1:16" s="28" customFormat="1" ht="21" customHeight="1">
      <c r="A22" s="25">
        <v>17</v>
      </c>
      <c r="B22" s="25"/>
      <c r="C22" s="26" t="s">
        <v>286</v>
      </c>
      <c r="D22" s="25" t="s">
        <v>438</v>
      </c>
      <c r="E22" s="25" t="s">
        <v>338</v>
      </c>
      <c r="F22" s="21">
        <v>6</v>
      </c>
      <c r="G22" s="21">
        <v>5.5</v>
      </c>
      <c r="H22" s="22">
        <f t="shared" si="0"/>
        <v>11.5</v>
      </c>
      <c r="I22" s="32">
        <f t="shared" si="1"/>
        <v>30</v>
      </c>
      <c r="J22" s="25"/>
      <c r="K22" s="21">
        <v>7</v>
      </c>
      <c r="L22" s="21">
        <v>7.25</v>
      </c>
      <c r="M22" s="23">
        <f t="shared" si="2"/>
        <v>14.25</v>
      </c>
      <c r="N22" s="27"/>
      <c r="O22" s="30">
        <f t="shared" si="3"/>
        <v>14</v>
      </c>
      <c r="P22" s="27"/>
    </row>
    <row r="23" spans="1:16" s="28" customFormat="1" ht="21" customHeight="1">
      <c r="A23" s="25">
        <v>18</v>
      </c>
      <c r="B23" s="25"/>
      <c r="C23" s="26" t="s">
        <v>181</v>
      </c>
      <c r="D23" s="25" t="s">
        <v>438</v>
      </c>
      <c r="E23" s="25" t="s">
        <v>339</v>
      </c>
      <c r="F23" s="21">
        <v>6.5</v>
      </c>
      <c r="G23" s="21">
        <v>6.3</v>
      </c>
      <c r="H23" s="22">
        <f t="shared" si="0"/>
        <v>12.8</v>
      </c>
      <c r="I23" s="32">
        <f t="shared" si="1"/>
        <v>18</v>
      </c>
      <c r="J23" s="25"/>
      <c r="K23" s="21">
        <v>7</v>
      </c>
      <c r="L23" s="21">
        <v>7.25</v>
      </c>
      <c r="M23" s="23">
        <f t="shared" si="2"/>
        <v>14.25</v>
      </c>
      <c r="N23" s="27"/>
      <c r="O23" s="30">
        <f t="shared" si="3"/>
        <v>14</v>
      </c>
      <c r="P23" s="27"/>
    </row>
    <row r="24" spans="1:16" s="28" customFormat="1" ht="21" customHeight="1">
      <c r="A24" s="25">
        <v>19</v>
      </c>
      <c r="B24" s="25"/>
      <c r="C24" s="26" t="s">
        <v>340</v>
      </c>
      <c r="D24" s="25" t="s">
        <v>438</v>
      </c>
      <c r="E24" s="29">
        <v>36771</v>
      </c>
      <c r="F24" s="21">
        <v>9</v>
      </c>
      <c r="G24" s="21">
        <v>6</v>
      </c>
      <c r="H24" s="22">
        <f t="shared" si="0"/>
        <v>15</v>
      </c>
      <c r="I24" s="32">
        <f t="shared" si="1"/>
        <v>6</v>
      </c>
      <c r="J24" s="29"/>
      <c r="K24" s="21">
        <v>8.5</v>
      </c>
      <c r="L24" s="21">
        <v>6.25</v>
      </c>
      <c r="M24" s="23">
        <f t="shared" si="2"/>
        <v>14.75</v>
      </c>
      <c r="N24" s="27"/>
      <c r="O24" s="30">
        <f t="shared" si="3"/>
        <v>9</v>
      </c>
      <c r="P24" s="27"/>
    </row>
    <row r="25" spans="1:16" s="28" customFormat="1" ht="21" customHeight="1">
      <c r="A25" s="25">
        <v>20</v>
      </c>
      <c r="B25" s="25"/>
      <c r="C25" s="26" t="s">
        <v>187</v>
      </c>
      <c r="D25" s="25" t="s">
        <v>438</v>
      </c>
      <c r="E25" s="25" t="s">
        <v>341</v>
      </c>
      <c r="F25" s="21">
        <v>7.5</v>
      </c>
      <c r="G25" s="21">
        <v>5</v>
      </c>
      <c r="H25" s="22">
        <f t="shared" si="0"/>
        <v>12.5</v>
      </c>
      <c r="I25" s="32">
        <f t="shared" si="1"/>
        <v>19</v>
      </c>
      <c r="J25" s="25"/>
      <c r="K25" s="21">
        <v>7.5</v>
      </c>
      <c r="L25" s="21">
        <v>6.75</v>
      </c>
      <c r="M25" s="23">
        <f t="shared" si="2"/>
        <v>14.25</v>
      </c>
      <c r="N25" s="27"/>
      <c r="O25" s="30">
        <f t="shared" si="3"/>
        <v>14</v>
      </c>
      <c r="P25" s="27"/>
    </row>
    <row r="26" spans="1:16" s="28" customFormat="1" ht="21" customHeight="1">
      <c r="A26" s="25">
        <v>21</v>
      </c>
      <c r="B26" s="25"/>
      <c r="C26" s="26" t="s">
        <v>342</v>
      </c>
      <c r="D26" s="25" t="s">
        <v>438</v>
      </c>
      <c r="E26" s="25" t="s">
        <v>319</v>
      </c>
      <c r="F26" s="21">
        <v>7</v>
      </c>
      <c r="G26" s="21">
        <v>4.5</v>
      </c>
      <c r="H26" s="22">
        <f t="shared" si="0"/>
        <v>11.5</v>
      </c>
      <c r="I26" s="32">
        <f t="shared" si="1"/>
        <v>30</v>
      </c>
      <c r="J26" s="25"/>
      <c r="K26" s="21">
        <v>6.8</v>
      </c>
      <c r="L26" s="21">
        <v>6.75</v>
      </c>
      <c r="M26" s="23">
        <f t="shared" si="2"/>
        <v>13.55</v>
      </c>
      <c r="N26" s="27"/>
      <c r="O26" s="30">
        <f t="shared" si="3"/>
        <v>27</v>
      </c>
      <c r="P26" s="27"/>
    </row>
    <row r="27" spans="1:16" s="28" customFormat="1" ht="21" customHeight="1">
      <c r="A27" s="25">
        <v>22</v>
      </c>
      <c r="B27" s="25"/>
      <c r="C27" s="26" t="s">
        <v>343</v>
      </c>
      <c r="D27" s="25" t="s">
        <v>438</v>
      </c>
      <c r="E27" s="25" t="s">
        <v>344</v>
      </c>
      <c r="F27" s="21">
        <v>8.5</v>
      </c>
      <c r="G27" s="21">
        <v>7</v>
      </c>
      <c r="H27" s="22">
        <f t="shared" si="0"/>
        <v>15.5</v>
      </c>
      <c r="I27" s="32">
        <f t="shared" si="1"/>
        <v>4</v>
      </c>
      <c r="J27" s="25"/>
      <c r="K27" s="21">
        <v>7.5</v>
      </c>
      <c r="L27" s="21">
        <v>6.75</v>
      </c>
      <c r="M27" s="23">
        <f t="shared" si="2"/>
        <v>14.25</v>
      </c>
      <c r="N27" s="27"/>
      <c r="O27" s="30">
        <f t="shared" si="3"/>
        <v>14</v>
      </c>
      <c r="P27" s="27"/>
    </row>
    <row r="28" spans="1:16" s="28" customFormat="1" ht="21" customHeight="1">
      <c r="A28" s="25">
        <v>23</v>
      </c>
      <c r="B28" s="25"/>
      <c r="C28" s="26" t="s">
        <v>345</v>
      </c>
      <c r="D28" s="25" t="s">
        <v>438</v>
      </c>
      <c r="E28" s="25" t="s">
        <v>318</v>
      </c>
      <c r="F28" s="21">
        <v>9</v>
      </c>
      <c r="G28" s="21">
        <v>7.5</v>
      </c>
      <c r="H28" s="22">
        <f t="shared" si="0"/>
        <v>16.5</v>
      </c>
      <c r="I28" s="32">
        <f t="shared" si="1"/>
        <v>2</v>
      </c>
      <c r="J28" s="25"/>
      <c r="K28" s="21">
        <v>8.5</v>
      </c>
      <c r="L28" s="21">
        <v>7.25</v>
      </c>
      <c r="M28" s="23">
        <f t="shared" si="2"/>
        <v>15.75</v>
      </c>
      <c r="N28" s="27"/>
      <c r="O28" s="30">
        <f t="shared" si="3"/>
        <v>2</v>
      </c>
      <c r="P28" s="27"/>
    </row>
    <row r="29" spans="1:16" s="28" customFormat="1" ht="21" customHeight="1">
      <c r="A29" s="25">
        <v>24</v>
      </c>
      <c r="B29" s="25"/>
      <c r="C29" s="26" t="s">
        <v>245</v>
      </c>
      <c r="D29" s="25" t="s">
        <v>438</v>
      </c>
      <c r="E29" s="25" t="s">
        <v>346</v>
      </c>
      <c r="F29" s="21">
        <v>8.5</v>
      </c>
      <c r="G29" s="21">
        <v>6.8</v>
      </c>
      <c r="H29" s="22">
        <f t="shared" si="0"/>
        <v>15.3</v>
      </c>
      <c r="I29" s="32">
        <f t="shared" si="1"/>
        <v>5</v>
      </c>
      <c r="J29" s="25"/>
      <c r="K29" s="21">
        <v>8</v>
      </c>
      <c r="L29" s="21">
        <v>7.75</v>
      </c>
      <c r="M29" s="23">
        <f t="shared" si="2"/>
        <v>15.75</v>
      </c>
      <c r="N29" s="27"/>
      <c r="O29" s="30">
        <f t="shared" si="3"/>
        <v>2</v>
      </c>
      <c r="P29" s="27"/>
    </row>
    <row r="30" spans="1:16" s="28" customFormat="1" ht="21" customHeight="1">
      <c r="A30" s="25">
        <v>25</v>
      </c>
      <c r="B30" s="25"/>
      <c r="C30" s="26" t="s">
        <v>347</v>
      </c>
      <c r="D30" s="25" t="s">
        <v>438</v>
      </c>
      <c r="E30" s="29">
        <v>36809</v>
      </c>
      <c r="F30" s="21">
        <v>6.3</v>
      </c>
      <c r="G30" s="21">
        <v>5</v>
      </c>
      <c r="H30" s="22">
        <f t="shared" si="0"/>
        <v>11.3</v>
      </c>
      <c r="I30" s="32">
        <f t="shared" si="1"/>
        <v>34</v>
      </c>
      <c r="J30" s="29"/>
      <c r="K30" s="21">
        <v>8</v>
      </c>
      <c r="L30" s="21">
        <v>6.75</v>
      </c>
      <c r="M30" s="23">
        <f t="shared" si="2"/>
        <v>14.75</v>
      </c>
      <c r="N30" s="27"/>
      <c r="O30" s="30">
        <f t="shared" si="3"/>
        <v>9</v>
      </c>
      <c r="P30" s="27"/>
    </row>
    <row r="31" spans="1:16" s="28" customFormat="1" ht="21" customHeight="1">
      <c r="A31" s="25">
        <v>26</v>
      </c>
      <c r="B31" s="25"/>
      <c r="C31" s="26" t="s">
        <v>348</v>
      </c>
      <c r="D31" s="25" t="s">
        <v>438</v>
      </c>
      <c r="E31" s="25" t="s">
        <v>349</v>
      </c>
      <c r="F31" s="21">
        <v>5</v>
      </c>
      <c r="G31" s="21">
        <v>6.8</v>
      </c>
      <c r="H31" s="22">
        <f t="shared" si="0"/>
        <v>11.8</v>
      </c>
      <c r="I31" s="32">
        <f t="shared" si="1"/>
        <v>23</v>
      </c>
      <c r="J31" s="25"/>
      <c r="K31" s="21">
        <v>7</v>
      </c>
      <c r="L31" s="21">
        <v>6.75</v>
      </c>
      <c r="M31" s="23">
        <f t="shared" si="2"/>
        <v>13.75</v>
      </c>
      <c r="N31" s="27"/>
      <c r="O31" s="30">
        <f t="shared" si="3"/>
        <v>23</v>
      </c>
      <c r="P31" s="27"/>
    </row>
    <row r="32" spans="1:16" s="28" customFormat="1" ht="21" customHeight="1">
      <c r="A32" s="25">
        <v>27</v>
      </c>
      <c r="B32" s="25"/>
      <c r="C32" s="26" t="s">
        <v>350</v>
      </c>
      <c r="D32" s="25" t="s">
        <v>438</v>
      </c>
      <c r="E32" s="25" t="s">
        <v>351</v>
      </c>
      <c r="F32" s="21">
        <v>7.5</v>
      </c>
      <c r="G32" s="21">
        <v>5.5</v>
      </c>
      <c r="H32" s="22">
        <f t="shared" si="0"/>
        <v>13</v>
      </c>
      <c r="I32" s="32">
        <f t="shared" si="1"/>
        <v>16</v>
      </c>
      <c r="J32" s="25"/>
      <c r="K32" s="21">
        <v>7.5</v>
      </c>
      <c r="L32" s="21">
        <v>7.75</v>
      </c>
      <c r="M32" s="23">
        <f t="shared" si="2"/>
        <v>15.25</v>
      </c>
      <c r="N32" s="27"/>
      <c r="O32" s="30">
        <f t="shared" si="3"/>
        <v>6</v>
      </c>
      <c r="P32" s="27"/>
    </row>
    <row r="33" spans="1:16" s="28" customFormat="1" ht="21" customHeight="1">
      <c r="A33" s="25">
        <v>28</v>
      </c>
      <c r="B33" s="25"/>
      <c r="C33" s="26" t="s">
        <v>352</v>
      </c>
      <c r="D33" s="25" t="s">
        <v>438</v>
      </c>
      <c r="E33" s="25" t="s">
        <v>353</v>
      </c>
      <c r="F33" s="21">
        <v>6.5</v>
      </c>
      <c r="G33" s="21">
        <v>5</v>
      </c>
      <c r="H33" s="22">
        <f t="shared" si="0"/>
        <v>11.5</v>
      </c>
      <c r="I33" s="32">
        <f t="shared" si="1"/>
        <v>30</v>
      </c>
      <c r="J33" s="25"/>
      <c r="K33" s="21">
        <v>7.5</v>
      </c>
      <c r="L33" s="21">
        <v>6.25</v>
      </c>
      <c r="M33" s="23">
        <f t="shared" si="2"/>
        <v>13.75</v>
      </c>
      <c r="N33" s="27"/>
      <c r="O33" s="30">
        <f t="shared" si="3"/>
        <v>23</v>
      </c>
      <c r="P33" s="27"/>
    </row>
    <row r="34" spans="1:16" s="28" customFormat="1" ht="21" customHeight="1">
      <c r="A34" s="25">
        <v>29</v>
      </c>
      <c r="B34" s="25"/>
      <c r="C34" s="26" t="s">
        <v>354</v>
      </c>
      <c r="D34" s="25" t="s">
        <v>438</v>
      </c>
      <c r="E34" s="25" t="s">
        <v>355</v>
      </c>
      <c r="F34" s="21">
        <v>7.5</v>
      </c>
      <c r="G34" s="21">
        <v>5</v>
      </c>
      <c r="H34" s="22">
        <f t="shared" si="0"/>
        <v>12.5</v>
      </c>
      <c r="I34" s="32">
        <f t="shared" si="1"/>
        <v>19</v>
      </c>
      <c r="J34" s="25"/>
      <c r="K34" s="21">
        <v>8</v>
      </c>
      <c r="L34" s="21">
        <v>6.25</v>
      </c>
      <c r="M34" s="23">
        <f t="shared" si="2"/>
        <v>14.25</v>
      </c>
      <c r="N34" s="27"/>
      <c r="O34" s="30">
        <f t="shared" si="3"/>
        <v>14</v>
      </c>
      <c r="P34" s="27"/>
    </row>
    <row r="35" spans="1:16" s="28" customFormat="1" ht="21" customHeight="1">
      <c r="A35" s="25">
        <v>30</v>
      </c>
      <c r="B35" s="25"/>
      <c r="C35" s="26" t="s">
        <v>356</v>
      </c>
      <c r="D35" s="25" t="s">
        <v>438</v>
      </c>
      <c r="E35" s="25" t="s">
        <v>357</v>
      </c>
      <c r="F35" s="21">
        <v>7.3</v>
      </c>
      <c r="G35" s="21">
        <v>4.8</v>
      </c>
      <c r="H35" s="22">
        <f t="shared" si="0"/>
        <v>12.1</v>
      </c>
      <c r="I35" s="32">
        <f t="shared" si="1"/>
        <v>21</v>
      </c>
      <c r="J35" s="25"/>
      <c r="K35" s="21">
        <v>7</v>
      </c>
      <c r="L35" s="21">
        <v>6.75</v>
      </c>
      <c r="M35" s="23">
        <f t="shared" si="2"/>
        <v>13.75</v>
      </c>
      <c r="N35" s="27"/>
      <c r="O35" s="30">
        <f t="shared" si="3"/>
        <v>23</v>
      </c>
      <c r="P35" s="27"/>
    </row>
    <row r="36" spans="1:16" s="28" customFormat="1" ht="21" customHeight="1">
      <c r="A36" s="25">
        <v>31</v>
      </c>
      <c r="B36" s="25"/>
      <c r="C36" s="26" t="s">
        <v>358</v>
      </c>
      <c r="D36" s="25" t="s">
        <v>438</v>
      </c>
      <c r="E36" s="29">
        <v>36648</v>
      </c>
      <c r="F36" s="21">
        <v>6</v>
      </c>
      <c r="G36" s="21">
        <v>4</v>
      </c>
      <c r="H36" s="22">
        <f t="shared" si="0"/>
        <v>10</v>
      </c>
      <c r="I36" s="32">
        <f t="shared" si="1"/>
        <v>43</v>
      </c>
      <c r="J36" s="29"/>
      <c r="K36" s="21">
        <v>7.8</v>
      </c>
      <c r="L36" s="21">
        <v>5.75</v>
      </c>
      <c r="M36" s="23">
        <f t="shared" si="2"/>
        <v>13.55</v>
      </c>
      <c r="N36" s="27"/>
      <c r="O36" s="30">
        <f t="shared" si="3"/>
        <v>27</v>
      </c>
      <c r="P36" s="27"/>
    </row>
    <row r="37" spans="1:16" s="28" customFormat="1" ht="21" customHeight="1">
      <c r="A37" s="25">
        <v>32</v>
      </c>
      <c r="B37" s="25"/>
      <c r="C37" s="26" t="s">
        <v>359</v>
      </c>
      <c r="D37" s="25" t="s">
        <v>438</v>
      </c>
      <c r="E37" s="25" t="s">
        <v>360</v>
      </c>
      <c r="F37" s="21">
        <v>8.5</v>
      </c>
      <c r="G37" s="21">
        <v>5</v>
      </c>
      <c r="H37" s="22">
        <f t="shared" si="0"/>
        <v>13.5</v>
      </c>
      <c r="I37" s="32">
        <f t="shared" si="1"/>
        <v>13</v>
      </c>
      <c r="J37" s="25"/>
      <c r="K37" s="21">
        <v>8</v>
      </c>
      <c r="L37" s="21">
        <v>6.25</v>
      </c>
      <c r="M37" s="23">
        <f t="shared" si="2"/>
        <v>14.25</v>
      </c>
      <c r="N37" s="27"/>
      <c r="O37" s="30">
        <f t="shared" si="3"/>
        <v>14</v>
      </c>
      <c r="P37" s="27"/>
    </row>
    <row r="38" spans="1:16" s="28" customFormat="1" ht="21" customHeight="1">
      <c r="A38" s="25">
        <v>33</v>
      </c>
      <c r="B38" s="25"/>
      <c r="C38" s="26" t="s">
        <v>361</v>
      </c>
      <c r="D38" s="25" t="s">
        <v>438</v>
      </c>
      <c r="E38" s="29">
        <v>36595</v>
      </c>
      <c r="F38" s="21">
        <v>8</v>
      </c>
      <c r="G38" s="21">
        <v>5.8</v>
      </c>
      <c r="H38" s="22">
        <f t="shared" si="0"/>
        <v>13.8</v>
      </c>
      <c r="I38" s="32">
        <f t="shared" si="1"/>
        <v>11</v>
      </c>
      <c r="J38" s="29"/>
      <c r="K38" s="21">
        <v>8</v>
      </c>
      <c r="L38" s="21">
        <v>6.25</v>
      </c>
      <c r="M38" s="23">
        <f t="shared" si="2"/>
        <v>14.25</v>
      </c>
      <c r="N38" s="27"/>
      <c r="O38" s="30">
        <f t="shared" si="3"/>
        <v>14</v>
      </c>
      <c r="P38" s="27"/>
    </row>
    <row r="39" spans="1:16" s="28" customFormat="1" ht="21" customHeight="1">
      <c r="A39" s="25">
        <v>34</v>
      </c>
      <c r="B39" s="25"/>
      <c r="C39" s="26" t="s">
        <v>362</v>
      </c>
      <c r="D39" s="25" t="s">
        <v>438</v>
      </c>
      <c r="E39" s="25" t="s">
        <v>363</v>
      </c>
      <c r="F39" s="21">
        <v>9</v>
      </c>
      <c r="G39" s="21">
        <v>6</v>
      </c>
      <c r="H39" s="22">
        <f t="shared" si="0"/>
        <v>15</v>
      </c>
      <c r="I39" s="32">
        <f t="shared" si="1"/>
        <v>6</v>
      </c>
      <c r="J39" s="25"/>
      <c r="K39" s="21">
        <v>7.5</v>
      </c>
      <c r="L39" s="21">
        <v>6.25</v>
      </c>
      <c r="M39" s="23">
        <f t="shared" si="2"/>
        <v>13.75</v>
      </c>
      <c r="N39" s="27"/>
      <c r="O39" s="30">
        <f t="shared" si="3"/>
        <v>23</v>
      </c>
      <c r="P39" s="27"/>
    </row>
    <row r="40" spans="1:16" s="28" customFormat="1" ht="21" customHeight="1">
      <c r="A40" s="25">
        <v>35</v>
      </c>
      <c r="B40" s="25"/>
      <c r="C40" s="26" t="s">
        <v>364</v>
      </c>
      <c r="D40" s="25" t="s">
        <v>438</v>
      </c>
      <c r="E40" s="25" t="s">
        <v>365</v>
      </c>
      <c r="F40" s="21">
        <v>9</v>
      </c>
      <c r="G40" s="21">
        <v>8</v>
      </c>
      <c r="H40" s="22">
        <f t="shared" si="0"/>
        <v>17</v>
      </c>
      <c r="I40" s="32">
        <f t="shared" si="1"/>
        <v>1</v>
      </c>
      <c r="J40" s="25"/>
      <c r="K40" s="21">
        <v>9</v>
      </c>
      <c r="L40" s="21">
        <v>8</v>
      </c>
      <c r="M40" s="23">
        <f t="shared" si="2"/>
        <v>17</v>
      </c>
      <c r="N40" s="27"/>
      <c r="O40" s="30">
        <f t="shared" si="3"/>
        <v>1</v>
      </c>
      <c r="P40" s="27"/>
    </row>
    <row r="41" ht="18.75">
      <c r="A41" t="s">
        <v>414</v>
      </c>
    </row>
    <row r="42" spans="1:14" ht="18.75">
      <c r="A42" s="96" t="s">
        <v>424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</row>
    <row r="43" ht="18.75">
      <c r="A43" t="s">
        <v>422</v>
      </c>
    </row>
    <row r="44" spans="1:16" ht="31.5" customHeight="1">
      <c r="A44" s="106" t="s">
        <v>435</v>
      </c>
      <c r="B44" s="106" t="s">
        <v>55</v>
      </c>
      <c r="C44" s="106" t="s">
        <v>56</v>
      </c>
      <c r="D44" s="106" t="s">
        <v>430</v>
      </c>
      <c r="E44" s="106" t="s">
        <v>57</v>
      </c>
      <c r="F44" s="108" t="s">
        <v>426</v>
      </c>
      <c r="G44" s="108"/>
      <c r="H44" s="108"/>
      <c r="I44" s="108"/>
      <c r="J44" s="108"/>
      <c r="K44" s="114" t="s">
        <v>427</v>
      </c>
      <c r="L44" s="114"/>
      <c r="M44" s="114"/>
      <c r="N44" s="114"/>
      <c r="O44" s="114"/>
      <c r="P44" s="115" t="s">
        <v>423</v>
      </c>
    </row>
    <row r="45" spans="1:16" ht="40.5" customHeight="1">
      <c r="A45" s="107"/>
      <c r="B45" s="107"/>
      <c r="C45" s="107"/>
      <c r="D45" s="107"/>
      <c r="E45" s="107"/>
      <c r="F45" s="33" t="s">
        <v>425</v>
      </c>
      <c r="G45" s="33" t="s">
        <v>416</v>
      </c>
      <c r="H45" s="33" t="s">
        <v>417</v>
      </c>
      <c r="I45" s="38" t="s">
        <v>418</v>
      </c>
      <c r="J45" s="33" t="s">
        <v>423</v>
      </c>
      <c r="K45" s="33" t="s">
        <v>415</v>
      </c>
      <c r="L45" s="33" t="s">
        <v>416</v>
      </c>
      <c r="M45" s="33" t="s">
        <v>417</v>
      </c>
      <c r="N45" s="33" t="s">
        <v>418</v>
      </c>
      <c r="O45" s="37" t="s">
        <v>418</v>
      </c>
      <c r="P45" s="116"/>
    </row>
    <row r="46" spans="1:16" s="28" customFormat="1" ht="20.25" customHeight="1">
      <c r="A46" s="25">
        <v>1</v>
      </c>
      <c r="B46" s="25"/>
      <c r="C46" s="26" t="s">
        <v>366</v>
      </c>
      <c r="D46" s="25" t="s">
        <v>439</v>
      </c>
      <c r="E46" s="25" t="s">
        <v>367</v>
      </c>
      <c r="F46" s="21">
        <v>5</v>
      </c>
      <c r="G46" s="21">
        <v>5.5</v>
      </c>
      <c r="H46" s="22">
        <f t="shared" si="0"/>
        <v>10.5</v>
      </c>
      <c r="I46" s="32">
        <f t="shared" si="1"/>
        <v>40</v>
      </c>
      <c r="J46" s="25"/>
      <c r="K46" s="21">
        <v>7</v>
      </c>
      <c r="L46" s="21">
        <v>4.75</v>
      </c>
      <c r="M46" s="23">
        <f t="shared" si="2"/>
        <v>11.75</v>
      </c>
      <c r="N46" s="27"/>
      <c r="O46" s="30">
        <f t="shared" si="3"/>
        <v>45</v>
      </c>
      <c r="P46" s="27"/>
    </row>
    <row r="47" spans="1:16" s="28" customFormat="1" ht="20.25" customHeight="1">
      <c r="A47" s="25">
        <v>2</v>
      </c>
      <c r="B47" s="25"/>
      <c r="C47" s="26" t="s">
        <v>368</v>
      </c>
      <c r="D47" s="25" t="s">
        <v>439</v>
      </c>
      <c r="E47" s="25" t="s">
        <v>369</v>
      </c>
      <c r="F47" s="21">
        <v>5</v>
      </c>
      <c r="G47" s="21">
        <v>4</v>
      </c>
      <c r="H47" s="22">
        <f t="shared" si="0"/>
        <v>9</v>
      </c>
      <c r="I47" s="32">
        <f t="shared" si="1"/>
        <v>46</v>
      </c>
      <c r="J47" s="25"/>
      <c r="K47" s="21">
        <v>6</v>
      </c>
      <c r="L47" s="21">
        <v>3</v>
      </c>
      <c r="M47" s="23">
        <f t="shared" si="2"/>
        <v>9</v>
      </c>
      <c r="N47" s="27"/>
      <c r="O47" s="30">
        <f t="shared" si="3"/>
        <v>64</v>
      </c>
      <c r="P47" s="27"/>
    </row>
    <row r="48" spans="1:16" s="28" customFormat="1" ht="20.25" customHeight="1">
      <c r="A48" s="25">
        <v>3</v>
      </c>
      <c r="B48" s="25"/>
      <c r="C48" s="26" t="s">
        <v>9</v>
      </c>
      <c r="D48" s="25" t="s">
        <v>439</v>
      </c>
      <c r="E48" s="25" t="s">
        <v>370</v>
      </c>
      <c r="F48" s="21">
        <v>5</v>
      </c>
      <c r="G48" s="21">
        <v>4.5</v>
      </c>
      <c r="H48" s="22">
        <f t="shared" si="0"/>
        <v>9.5</v>
      </c>
      <c r="I48" s="32">
        <f t="shared" si="1"/>
        <v>45</v>
      </c>
      <c r="J48" s="25"/>
      <c r="K48" s="21">
        <v>5.3</v>
      </c>
      <c r="L48" s="21">
        <v>5.5</v>
      </c>
      <c r="M48" s="23">
        <f t="shared" si="2"/>
        <v>10.8</v>
      </c>
      <c r="N48" s="27"/>
      <c r="O48" s="30">
        <f t="shared" si="3"/>
        <v>54</v>
      </c>
      <c r="P48" s="27"/>
    </row>
    <row r="49" spans="1:16" s="28" customFormat="1" ht="20.25" customHeight="1">
      <c r="A49" s="25">
        <v>4</v>
      </c>
      <c r="B49" s="25"/>
      <c r="C49" s="26" t="s">
        <v>371</v>
      </c>
      <c r="D49" s="25" t="s">
        <v>439</v>
      </c>
      <c r="E49" s="25" t="s">
        <v>372</v>
      </c>
      <c r="F49" s="21">
        <v>3</v>
      </c>
      <c r="G49" s="21">
        <v>5.3</v>
      </c>
      <c r="H49" s="22">
        <f t="shared" si="0"/>
        <v>8.3</v>
      </c>
      <c r="I49" s="32">
        <f t="shared" si="1"/>
        <v>52</v>
      </c>
      <c r="J49" s="25"/>
      <c r="K49" s="21">
        <v>4.3</v>
      </c>
      <c r="L49" s="21">
        <v>5</v>
      </c>
      <c r="M49" s="23">
        <f t="shared" si="2"/>
        <v>9.3</v>
      </c>
      <c r="N49" s="27"/>
      <c r="O49" s="30">
        <f t="shared" si="3"/>
        <v>61</v>
      </c>
      <c r="P49" s="27"/>
    </row>
    <row r="50" spans="1:16" s="28" customFormat="1" ht="20.25" customHeight="1">
      <c r="A50" s="25">
        <v>5</v>
      </c>
      <c r="B50" s="25"/>
      <c r="C50" s="26" t="s">
        <v>373</v>
      </c>
      <c r="D50" s="25" t="s">
        <v>439</v>
      </c>
      <c r="E50" s="25" t="s">
        <v>374</v>
      </c>
      <c r="F50" s="21">
        <v>2</v>
      </c>
      <c r="G50" s="21">
        <v>5</v>
      </c>
      <c r="H50" s="22">
        <f t="shared" si="0"/>
        <v>7</v>
      </c>
      <c r="I50" s="32">
        <f t="shared" si="1"/>
        <v>60</v>
      </c>
      <c r="J50" s="25"/>
      <c r="K50" s="21">
        <v>6.5</v>
      </c>
      <c r="L50" s="21">
        <v>3.5</v>
      </c>
      <c r="M50" s="23">
        <f t="shared" si="2"/>
        <v>10</v>
      </c>
      <c r="N50" s="27"/>
      <c r="O50" s="30">
        <f t="shared" si="3"/>
        <v>57</v>
      </c>
      <c r="P50" s="27"/>
    </row>
    <row r="51" spans="1:16" s="28" customFormat="1" ht="20.25" customHeight="1">
      <c r="A51" s="25">
        <v>6</v>
      </c>
      <c r="B51" s="25"/>
      <c r="C51" s="26" t="s">
        <v>375</v>
      </c>
      <c r="D51" s="25" t="s">
        <v>439</v>
      </c>
      <c r="E51" s="29">
        <v>36684</v>
      </c>
      <c r="F51" s="21">
        <v>3</v>
      </c>
      <c r="G51" s="21">
        <v>4.5</v>
      </c>
      <c r="H51" s="22">
        <f t="shared" si="0"/>
        <v>7.5</v>
      </c>
      <c r="I51" s="32">
        <f t="shared" si="1"/>
        <v>55</v>
      </c>
      <c r="J51" s="29"/>
      <c r="K51" s="21">
        <v>4.5</v>
      </c>
      <c r="L51" s="21">
        <v>3.25</v>
      </c>
      <c r="M51" s="23">
        <f t="shared" si="2"/>
        <v>7.75</v>
      </c>
      <c r="N51" s="27"/>
      <c r="O51" s="30">
        <f t="shared" si="3"/>
        <v>67</v>
      </c>
      <c r="P51" s="27"/>
    </row>
    <row r="52" spans="1:16" s="28" customFormat="1" ht="20.25" customHeight="1">
      <c r="A52" s="25">
        <v>7</v>
      </c>
      <c r="B52" s="25"/>
      <c r="C52" s="26" t="s">
        <v>376</v>
      </c>
      <c r="D52" s="25" t="s">
        <v>439</v>
      </c>
      <c r="E52" s="25" t="s">
        <v>377</v>
      </c>
      <c r="F52" s="21">
        <v>3</v>
      </c>
      <c r="G52" s="21">
        <v>5</v>
      </c>
      <c r="H52" s="22">
        <f t="shared" si="0"/>
        <v>8</v>
      </c>
      <c r="I52" s="32">
        <f t="shared" si="1"/>
        <v>53</v>
      </c>
      <c r="J52" s="25"/>
      <c r="K52" s="21">
        <v>7.3</v>
      </c>
      <c r="L52" s="21">
        <v>4.75</v>
      </c>
      <c r="M52" s="23">
        <f t="shared" si="2"/>
        <v>12.05</v>
      </c>
      <c r="N52" s="27"/>
      <c r="O52" s="30">
        <f t="shared" si="3"/>
        <v>44</v>
      </c>
      <c r="P52" s="27"/>
    </row>
    <row r="53" spans="1:16" s="28" customFormat="1" ht="20.25" customHeight="1">
      <c r="A53" s="25">
        <v>8</v>
      </c>
      <c r="B53" s="25"/>
      <c r="C53" s="26" t="s">
        <v>286</v>
      </c>
      <c r="D53" s="25" t="s">
        <v>439</v>
      </c>
      <c r="E53" s="29">
        <v>36867</v>
      </c>
      <c r="F53" s="21">
        <v>2</v>
      </c>
      <c r="G53" s="21">
        <v>5.5</v>
      </c>
      <c r="H53" s="22">
        <f t="shared" si="0"/>
        <v>7.5</v>
      </c>
      <c r="I53" s="32">
        <f t="shared" si="1"/>
        <v>55</v>
      </c>
      <c r="J53" s="29"/>
      <c r="K53" s="21">
        <v>5.3</v>
      </c>
      <c r="L53" s="21">
        <v>5</v>
      </c>
      <c r="M53" s="23">
        <f t="shared" si="2"/>
        <v>10.3</v>
      </c>
      <c r="N53" s="27"/>
      <c r="O53" s="30">
        <f t="shared" si="3"/>
        <v>55</v>
      </c>
      <c r="P53" s="27"/>
    </row>
    <row r="54" spans="1:16" s="28" customFormat="1" ht="20.25" customHeight="1">
      <c r="A54" s="25">
        <v>9</v>
      </c>
      <c r="B54" s="25"/>
      <c r="C54" s="26" t="s">
        <v>378</v>
      </c>
      <c r="D54" s="25" t="s">
        <v>439</v>
      </c>
      <c r="E54" s="25" t="s">
        <v>379</v>
      </c>
      <c r="F54" s="21">
        <v>1.8</v>
      </c>
      <c r="G54" s="21">
        <v>3.5</v>
      </c>
      <c r="H54" s="22">
        <f t="shared" si="0"/>
        <v>5.3</v>
      </c>
      <c r="I54" s="32">
        <f t="shared" si="1"/>
        <v>66</v>
      </c>
      <c r="J54" s="25"/>
      <c r="K54" s="21">
        <v>6</v>
      </c>
      <c r="L54" s="21">
        <v>3.25</v>
      </c>
      <c r="M54" s="23">
        <f t="shared" si="2"/>
        <v>9.25</v>
      </c>
      <c r="N54" s="27"/>
      <c r="O54" s="30">
        <f t="shared" si="3"/>
        <v>62</v>
      </c>
      <c r="P54" s="27"/>
    </row>
    <row r="55" spans="1:16" s="28" customFormat="1" ht="20.25" customHeight="1">
      <c r="A55" s="25">
        <v>10</v>
      </c>
      <c r="B55" s="25"/>
      <c r="C55" s="26" t="s">
        <v>380</v>
      </c>
      <c r="D55" s="25" t="s">
        <v>439</v>
      </c>
      <c r="E55" s="25" t="s">
        <v>360</v>
      </c>
      <c r="F55" s="21">
        <v>3</v>
      </c>
      <c r="G55" s="21">
        <v>4.5</v>
      </c>
      <c r="H55" s="22">
        <f t="shared" si="0"/>
        <v>7.5</v>
      </c>
      <c r="I55" s="32">
        <f t="shared" si="1"/>
        <v>55</v>
      </c>
      <c r="J55" s="25"/>
      <c r="K55" s="21">
        <v>5.8</v>
      </c>
      <c r="L55" s="21">
        <v>4.5</v>
      </c>
      <c r="M55" s="23">
        <f t="shared" si="2"/>
        <v>10.3</v>
      </c>
      <c r="N55" s="27"/>
      <c r="O55" s="30">
        <f t="shared" si="3"/>
        <v>55</v>
      </c>
      <c r="P55" s="27"/>
    </row>
    <row r="56" spans="1:16" s="28" customFormat="1" ht="20.25" customHeight="1">
      <c r="A56" s="25">
        <v>11</v>
      </c>
      <c r="B56" s="25"/>
      <c r="C56" s="26" t="s">
        <v>381</v>
      </c>
      <c r="D56" s="25" t="s">
        <v>439</v>
      </c>
      <c r="E56" s="29">
        <v>36804</v>
      </c>
      <c r="F56" s="21">
        <v>5.8</v>
      </c>
      <c r="G56" s="21">
        <v>6</v>
      </c>
      <c r="H56" s="22">
        <f t="shared" si="0"/>
        <v>11.8</v>
      </c>
      <c r="I56" s="32">
        <f t="shared" si="1"/>
        <v>23</v>
      </c>
      <c r="J56" s="29"/>
      <c r="K56" s="21">
        <v>6.3</v>
      </c>
      <c r="L56" s="21">
        <v>6.75</v>
      </c>
      <c r="M56" s="23">
        <f t="shared" si="2"/>
        <v>13.05</v>
      </c>
      <c r="N56" s="27"/>
      <c r="O56" s="30">
        <f t="shared" si="3"/>
        <v>34</v>
      </c>
      <c r="P56" s="27"/>
    </row>
    <row r="57" spans="1:16" s="28" customFormat="1" ht="20.25" customHeight="1">
      <c r="A57" s="25">
        <v>12</v>
      </c>
      <c r="B57" s="25"/>
      <c r="C57" s="26" t="s">
        <v>382</v>
      </c>
      <c r="D57" s="25" t="s">
        <v>439</v>
      </c>
      <c r="E57" s="25" t="s">
        <v>383</v>
      </c>
      <c r="F57" s="21">
        <v>6.3</v>
      </c>
      <c r="G57" s="21">
        <v>5.5</v>
      </c>
      <c r="H57" s="22">
        <f t="shared" si="0"/>
        <v>11.8</v>
      </c>
      <c r="I57" s="32">
        <f t="shared" si="1"/>
        <v>23</v>
      </c>
      <c r="J57" s="25"/>
      <c r="K57" s="21">
        <v>7</v>
      </c>
      <c r="L57" s="21">
        <v>5.25</v>
      </c>
      <c r="M57" s="23">
        <f t="shared" si="2"/>
        <v>12.25</v>
      </c>
      <c r="N57" s="27"/>
      <c r="O57" s="30">
        <f t="shared" si="3"/>
        <v>41</v>
      </c>
      <c r="P57" s="27"/>
    </row>
    <row r="58" spans="1:16" s="28" customFormat="1" ht="20.25" customHeight="1">
      <c r="A58" s="25">
        <v>13</v>
      </c>
      <c r="B58" s="25"/>
      <c r="C58" s="26" t="s">
        <v>384</v>
      </c>
      <c r="D58" s="25" t="s">
        <v>439</v>
      </c>
      <c r="E58" s="29">
        <v>36679</v>
      </c>
      <c r="F58" s="21">
        <v>7.3</v>
      </c>
      <c r="G58" s="21">
        <v>3</v>
      </c>
      <c r="H58" s="22">
        <f t="shared" si="0"/>
        <v>10.3</v>
      </c>
      <c r="I58" s="32">
        <f t="shared" si="1"/>
        <v>42</v>
      </c>
      <c r="J58" s="29"/>
      <c r="K58" s="21">
        <v>7.5</v>
      </c>
      <c r="L58" s="21">
        <v>4.25</v>
      </c>
      <c r="M58" s="23">
        <f t="shared" si="2"/>
        <v>11.75</v>
      </c>
      <c r="N58" s="27"/>
      <c r="O58" s="30">
        <f t="shared" si="3"/>
        <v>45</v>
      </c>
      <c r="P58" s="27"/>
    </row>
    <row r="59" spans="1:16" s="28" customFormat="1" ht="20.25" customHeight="1">
      <c r="A59" s="25">
        <v>14</v>
      </c>
      <c r="B59" s="25"/>
      <c r="C59" s="26" t="s">
        <v>385</v>
      </c>
      <c r="D59" s="25" t="s">
        <v>439</v>
      </c>
      <c r="E59" s="29">
        <v>36530</v>
      </c>
      <c r="F59" s="21">
        <v>2.5</v>
      </c>
      <c r="G59" s="21">
        <v>4</v>
      </c>
      <c r="H59" s="22">
        <f t="shared" si="0"/>
        <v>6.5</v>
      </c>
      <c r="I59" s="32">
        <f t="shared" si="1"/>
        <v>65</v>
      </c>
      <c r="J59" s="29"/>
      <c r="K59" s="21">
        <v>4</v>
      </c>
      <c r="L59" s="21">
        <v>3.5</v>
      </c>
      <c r="M59" s="23">
        <f t="shared" si="2"/>
        <v>7.5</v>
      </c>
      <c r="N59" s="27"/>
      <c r="O59" s="30">
        <f t="shared" si="3"/>
        <v>68</v>
      </c>
      <c r="P59" s="27"/>
    </row>
    <row r="60" spans="1:16" s="28" customFormat="1" ht="20.25" customHeight="1">
      <c r="A60" s="25">
        <v>15</v>
      </c>
      <c r="B60" s="25"/>
      <c r="C60" s="26" t="s">
        <v>386</v>
      </c>
      <c r="D60" s="25" t="s">
        <v>439</v>
      </c>
      <c r="E60" s="29">
        <v>36657</v>
      </c>
      <c r="F60" s="21">
        <v>5.8</v>
      </c>
      <c r="G60" s="21">
        <v>5.8</v>
      </c>
      <c r="H60" s="22">
        <f t="shared" si="0"/>
        <v>11.6</v>
      </c>
      <c r="I60" s="32">
        <f t="shared" si="1"/>
        <v>28</v>
      </c>
      <c r="J60" s="29"/>
      <c r="K60" s="21">
        <v>7</v>
      </c>
      <c r="L60" s="21">
        <v>5.25</v>
      </c>
      <c r="M60" s="23">
        <f t="shared" si="2"/>
        <v>12.25</v>
      </c>
      <c r="N60" s="27"/>
      <c r="O60" s="30">
        <f t="shared" si="3"/>
        <v>41</v>
      </c>
      <c r="P60" s="27"/>
    </row>
    <row r="61" spans="1:16" s="28" customFormat="1" ht="20.25" customHeight="1">
      <c r="A61" s="25">
        <v>16</v>
      </c>
      <c r="B61" s="25"/>
      <c r="C61" s="26" t="s">
        <v>387</v>
      </c>
      <c r="D61" s="25" t="s">
        <v>439</v>
      </c>
      <c r="E61" s="25" t="s">
        <v>388</v>
      </c>
      <c r="F61" s="21">
        <v>2.5</v>
      </c>
      <c r="G61" s="21">
        <v>5.3</v>
      </c>
      <c r="H61" s="22">
        <f t="shared" si="0"/>
        <v>7.8</v>
      </c>
      <c r="I61" s="32">
        <f t="shared" si="1"/>
        <v>54</v>
      </c>
      <c r="J61" s="25"/>
      <c r="K61" s="21">
        <v>7</v>
      </c>
      <c r="L61" s="21">
        <v>4.5</v>
      </c>
      <c r="M61" s="23">
        <f t="shared" si="2"/>
        <v>11.5</v>
      </c>
      <c r="N61" s="27"/>
      <c r="O61" s="30">
        <f t="shared" si="3"/>
        <v>49</v>
      </c>
      <c r="P61" s="27"/>
    </row>
    <row r="62" spans="1:16" s="28" customFormat="1" ht="20.25" customHeight="1">
      <c r="A62" s="25">
        <v>17</v>
      </c>
      <c r="B62" s="25"/>
      <c r="C62" s="26" t="s">
        <v>389</v>
      </c>
      <c r="D62" s="25" t="s">
        <v>439</v>
      </c>
      <c r="E62" s="25" t="s">
        <v>390</v>
      </c>
      <c r="F62" s="21">
        <v>6.3</v>
      </c>
      <c r="G62" s="21">
        <v>5.5</v>
      </c>
      <c r="H62" s="22">
        <f t="shared" si="0"/>
        <v>11.8</v>
      </c>
      <c r="I62" s="32">
        <f t="shared" si="1"/>
        <v>23</v>
      </c>
      <c r="J62" s="25"/>
      <c r="K62" s="21">
        <v>7.5</v>
      </c>
      <c r="L62" s="21">
        <v>5</v>
      </c>
      <c r="M62" s="23">
        <f t="shared" si="2"/>
        <v>12.5</v>
      </c>
      <c r="N62" s="27"/>
      <c r="O62" s="30">
        <f t="shared" si="3"/>
        <v>39</v>
      </c>
      <c r="P62" s="27"/>
    </row>
    <row r="63" spans="1:16" s="28" customFormat="1" ht="20.25" customHeight="1">
      <c r="A63" s="25">
        <v>18</v>
      </c>
      <c r="B63" s="25"/>
      <c r="C63" s="26" t="s">
        <v>391</v>
      </c>
      <c r="D63" s="25" t="s">
        <v>439</v>
      </c>
      <c r="E63" s="25" t="s">
        <v>392</v>
      </c>
      <c r="F63" s="21">
        <v>5.8</v>
      </c>
      <c r="G63" s="21">
        <v>5.8</v>
      </c>
      <c r="H63" s="22">
        <f t="shared" si="0"/>
        <v>11.6</v>
      </c>
      <c r="I63" s="32">
        <f t="shared" si="1"/>
        <v>28</v>
      </c>
      <c r="J63" s="25"/>
      <c r="K63" s="21">
        <v>6.8</v>
      </c>
      <c r="L63" s="21">
        <v>5.75</v>
      </c>
      <c r="M63" s="23">
        <f t="shared" si="2"/>
        <v>12.55</v>
      </c>
      <c r="N63" s="27"/>
      <c r="O63" s="30">
        <f t="shared" si="3"/>
        <v>37</v>
      </c>
      <c r="P63" s="27"/>
    </row>
    <row r="64" spans="1:16" s="28" customFormat="1" ht="20.25" customHeight="1">
      <c r="A64" s="25">
        <v>19</v>
      </c>
      <c r="B64" s="25"/>
      <c r="C64" s="26" t="s">
        <v>393</v>
      </c>
      <c r="D64" s="25" t="s">
        <v>439</v>
      </c>
      <c r="E64" s="25" t="s">
        <v>394</v>
      </c>
      <c r="F64" s="21">
        <v>3</v>
      </c>
      <c r="G64" s="21">
        <v>4</v>
      </c>
      <c r="H64" s="22">
        <f t="shared" si="0"/>
        <v>7</v>
      </c>
      <c r="I64" s="32">
        <f t="shared" si="1"/>
        <v>60</v>
      </c>
      <c r="J64" s="25"/>
      <c r="K64" s="21">
        <v>7</v>
      </c>
      <c r="L64" s="21">
        <v>5.25</v>
      </c>
      <c r="M64" s="23">
        <f t="shared" si="2"/>
        <v>12.25</v>
      </c>
      <c r="N64" s="27"/>
      <c r="O64" s="30">
        <f t="shared" si="3"/>
        <v>41</v>
      </c>
      <c r="P64" s="27"/>
    </row>
    <row r="65" spans="1:16" s="28" customFormat="1" ht="20.25" customHeight="1">
      <c r="A65" s="25">
        <v>20</v>
      </c>
      <c r="B65" s="25"/>
      <c r="C65" s="26" t="s">
        <v>395</v>
      </c>
      <c r="D65" s="25" t="s">
        <v>439</v>
      </c>
      <c r="E65" s="29">
        <v>36716</v>
      </c>
      <c r="F65" s="21">
        <v>2.5</v>
      </c>
      <c r="G65" s="21">
        <v>6</v>
      </c>
      <c r="H65" s="22">
        <f t="shared" si="0"/>
        <v>8.5</v>
      </c>
      <c r="I65" s="32">
        <f t="shared" si="1"/>
        <v>51</v>
      </c>
      <c r="J65" s="29"/>
      <c r="K65" s="21">
        <v>7</v>
      </c>
      <c r="L65" s="21">
        <v>6.25</v>
      </c>
      <c r="M65" s="23">
        <f t="shared" si="2"/>
        <v>13.25</v>
      </c>
      <c r="N65" s="27"/>
      <c r="O65" s="30">
        <f t="shared" si="3"/>
        <v>32</v>
      </c>
      <c r="P65" s="27"/>
    </row>
    <row r="66" spans="1:16" s="28" customFormat="1" ht="20.25" customHeight="1">
      <c r="A66" s="25">
        <v>21</v>
      </c>
      <c r="B66" s="25"/>
      <c r="C66" s="26" t="s">
        <v>396</v>
      </c>
      <c r="D66" s="25" t="s">
        <v>439</v>
      </c>
      <c r="E66" s="25" t="s">
        <v>397</v>
      </c>
      <c r="F66" s="21">
        <v>3.5</v>
      </c>
      <c r="G66" s="21">
        <v>5.5</v>
      </c>
      <c r="H66" s="22">
        <f t="shared" si="0"/>
        <v>9</v>
      </c>
      <c r="I66" s="32">
        <f t="shared" si="1"/>
        <v>46</v>
      </c>
      <c r="J66" s="25"/>
      <c r="K66" s="21">
        <v>7.5</v>
      </c>
      <c r="L66" s="21">
        <v>5</v>
      </c>
      <c r="M66" s="23">
        <f t="shared" si="2"/>
        <v>12.5</v>
      </c>
      <c r="N66" s="27"/>
      <c r="O66" s="30">
        <f t="shared" si="3"/>
        <v>39</v>
      </c>
      <c r="P66" s="27"/>
    </row>
    <row r="67" spans="1:16" s="28" customFormat="1" ht="20.25" customHeight="1">
      <c r="A67" s="25">
        <v>22</v>
      </c>
      <c r="B67" s="25"/>
      <c r="C67" s="26" t="s">
        <v>398</v>
      </c>
      <c r="D67" s="25" t="s">
        <v>439</v>
      </c>
      <c r="E67" s="25" t="s">
        <v>399</v>
      </c>
      <c r="F67" s="21">
        <v>2.8</v>
      </c>
      <c r="G67" s="21">
        <v>4.5</v>
      </c>
      <c r="H67" s="22">
        <f t="shared" si="0"/>
        <v>7.3</v>
      </c>
      <c r="I67" s="32">
        <f t="shared" si="1"/>
        <v>58</v>
      </c>
      <c r="J67" s="25"/>
      <c r="K67" s="21">
        <v>7</v>
      </c>
      <c r="L67" s="21">
        <v>4.75</v>
      </c>
      <c r="M67" s="23">
        <f t="shared" si="2"/>
        <v>11.75</v>
      </c>
      <c r="N67" s="27"/>
      <c r="O67" s="30">
        <f t="shared" si="3"/>
        <v>45</v>
      </c>
      <c r="P67" s="27"/>
    </row>
    <row r="68" spans="1:16" s="28" customFormat="1" ht="20.25" customHeight="1">
      <c r="A68" s="25">
        <v>23</v>
      </c>
      <c r="B68" s="25"/>
      <c r="C68" s="26" t="s">
        <v>400</v>
      </c>
      <c r="D68" s="25" t="s">
        <v>439</v>
      </c>
      <c r="E68" s="29">
        <v>36563</v>
      </c>
      <c r="F68" s="21">
        <v>3.8</v>
      </c>
      <c r="G68" s="21">
        <v>4.8</v>
      </c>
      <c r="H68" s="22">
        <f t="shared" si="0"/>
        <v>8.6</v>
      </c>
      <c r="I68" s="32">
        <f t="shared" si="1"/>
        <v>49</v>
      </c>
      <c r="J68" s="29"/>
      <c r="K68" s="21">
        <v>7</v>
      </c>
      <c r="L68" s="21">
        <v>4.75</v>
      </c>
      <c r="M68" s="23">
        <f t="shared" si="2"/>
        <v>11.75</v>
      </c>
      <c r="N68" s="27"/>
      <c r="O68" s="30">
        <f t="shared" si="3"/>
        <v>45</v>
      </c>
      <c r="P68" s="27"/>
    </row>
    <row r="69" spans="1:16" s="28" customFormat="1" ht="20.25" customHeight="1">
      <c r="A69" s="25">
        <v>24</v>
      </c>
      <c r="B69" s="25"/>
      <c r="C69" s="26" t="s">
        <v>401</v>
      </c>
      <c r="D69" s="25" t="s">
        <v>439</v>
      </c>
      <c r="E69" s="25" t="s">
        <v>322</v>
      </c>
      <c r="F69" s="21">
        <v>5.8</v>
      </c>
      <c r="G69" s="21">
        <v>5.5</v>
      </c>
      <c r="H69" s="22">
        <f t="shared" si="0"/>
        <v>11.3</v>
      </c>
      <c r="I69" s="32">
        <f t="shared" si="1"/>
        <v>34</v>
      </c>
      <c r="J69" s="25"/>
      <c r="K69" s="21">
        <v>7.5</v>
      </c>
      <c r="L69" s="21">
        <v>3.75</v>
      </c>
      <c r="M69" s="23">
        <f t="shared" si="2"/>
        <v>11.25</v>
      </c>
      <c r="N69" s="27"/>
      <c r="O69" s="30">
        <f t="shared" si="3"/>
        <v>51</v>
      </c>
      <c r="P69" s="27"/>
    </row>
    <row r="70" spans="1:16" s="28" customFormat="1" ht="20.25" customHeight="1">
      <c r="A70" s="25">
        <v>25</v>
      </c>
      <c r="B70" s="25"/>
      <c r="C70" s="26" t="s">
        <v>402</v>
      </c>
      <c r="D70" s="25" t="s">
        <v>439</v>
      </c>
      <c r="E70" s="25" t="s">
        <v>403</v>
      </c>
      <c r="F70" s="21">
        <v>3.8</v>
      </c>
      <c r="G70" s="21">
        <v>4.8</v>
      </c>
      <c r="H70" s="22">
        <f t="shared" si="0"/>
        <v>8.6</v>
      </c>
      <c r="I70" s="32">
        <f t="shared" si="1"/>
        <v>49</v>
      </c>
      <c r="J70" s="25"/>
      <c r="K70" s="21">
        <v>5</v>
      </c>
      <c r="L70" s="21">
        <v>3</v>
      </c>
      <c r="M70" s="23">
        <f t="shared" si="2"/>
        <v>8</v>
      </c>
      <c r="N70" s="27"/>
      <c r="O70" s="30">
        <f t="shared" si="3"/>
        <v>66</v>
      </c>
      <c r="P70" s="27"/>
    </row>
    <row r="71" spans="1:16" s="28" customFormat="1" ht="20.25" customHeight="1">
      <c r="A71" s="25">
        <v>26</v>
      </c>
      <c r="B71" s="25"/>
      <c r="C71" s="26" t="s">
        <v>92</v>
      </c>
      <c r="D71" s="25" t="s">
        <v>439</v>
      </c>
      <c r="E71" s="25" t="s">
        <v>404</v>
      </c>
      <c r="F71" s="21">
        <v>3</v>
      </c>
      <c r="G71" s="21">
        <v>4</v>
      </c>
      <c r="H71" s="22">
        <f t="shared" si="0"/>
        <v>7</v>
      </c>
      <c r="I71" s="32">
        <f t="shared" si="1"/>
        <v>60</v>
      </c>
      <c r="J71" s="25"/>
      <c r="K71" s="21">
        <v>7.3</v>
      </c>
      <c r="L71" s="21">
        <v>4</v>
      </c>
      <c r="M71" s="23">
        <f t="shared" si="2"/>
        <v>11.3</v>
      </c>
      <c r="N71" s="27"/>
      <c r="O71" s="30">
        <f t="shared" si="3"/>
        <v>50</v>
      </c>
      <c r="P71" s="27"/>
    </row>
    <row r="72" spans="1:16" s="28" customFormat="1" ht="20.25" customHeight="1">
      <c r="A72" s="25">
        <v>27</v>
      </c>
      <c r="B72" s="25"/>
      <c r="C72" s="26" t="s">
        <v>405</v>
      </c>
      <c r="D72" s="25" t="s">
        <v>439</v>
      </c>
      <c r="E72" s="29">
        <v>36597</v>
      </c>
      <c r="F72" s="21">
        <v>2.3</v>
      </c>
      <c r="G72" s="21">
        <v>5</v>
      </c>
      <c r="H72" s="22">
        <f t="shared" si="0"/>
        <v>7.3</v>
      </c>
      <c r="I72" s="32">
        <f t="shared" si="1"/>
        <v>58</v>
      </c>
      <c r="J72" s="29"/>
      <c r="K72" s="21">
        <v>2.5</v>
      </c>
      <c r="L72" s="21">
        <v>4.5</v>
      </c>
      <c r="M72" s="23">
        <f t="shared" si="2"/>
        <v>7</v>
      </c>
      <c r="N72" s="27"/>
      <c r="O72" s="30">
        <f t="shared" si="3"/>
        <v>69</v>
      </c>
      <c r="P72" s="27"/>
    </row>
    <row r="73" spans="1:16" s="28" customFormat="1" ht="20.25" customHeight="1">
      <c r="A73" s="25">
        <v>28</v>
      </c>
      <c r="B73" s="25"/>
      <c r="C73" s="26" t="s">
        <v>406</v>
      </c>
      <c r="D73" s="25" t="s">
        <v>439</v>
      </c>
      <c r="E73" s="25" t="s">
        <v>407</v>
      </c>
      <c r="F73" s="21">
        <v>0</v>
      </c>
      <c r="G73" s="21">
        <v>0</v>
      </c>
      <c r="H73" s="22">
        <f t="shared" si="0"/>
        <v>0</v>
      </c>
      <c r="I73" s="32">
        <f t="shared" si="1"/>
        <v>67</v>
      </c>
      <c r="J73" s="25" t="s">
        <v>428</v>
      </c>
      <c r="K73" s="21">
        <v>3.3</v>
      </c>
      <c r="L73" s="21">
        <v>4.75</v>
      </c>
      <c r="M73" s="23">
        <f t="shared" si="2"/>
        <v>8.05</v>
      </c>
      <c r="N73" s="27"/>
      <c r="O73" s="30">
        <f t="shared" si="3"/>
        <v>65</v>
      </c>
      <c r="P73" s="27"/>
    </row>
    <row r="74" spans="1:16" s="28" customFormat="1" ht="20.25" customHeight="1">
      <c r="A74" s="25">
        <v>29</v>
      </c>
      <c r="B74" s="25"/>
      <c r="C74" s="26" t="s">
        <v>356</v>
      </c>
      <c r="D74" s="25" t="s">
        <v>439</v>
      </c>
      <c r="E74" s="29">
        <v>36656</v>
      </c>
      <c r="F74" s="21">
        <v>5.3</v>
      </c>
      <c r="G74" s="21">
        <v>5.5</v>
      </c>
      <c r="H74" s="22">
        <f t="shared" si="0"/>
        <v>10.8</v>
      </c>
      <c r="I74" s="32">
        <f t="shared" si="1"/>
        <v>39</v>
      </c>
      <c r="J74" s="29"/>
      <c r="K74" s="21">
        <v>7</v>
      </c>
      <c r="L74" s="21">
        <v>5.75</v>
      </c>
      <c r="M74" s="23">
        <f t="shared" si="2"/>
        <v>12.75</v>
      </c>
      <c r="N74" s="27"/>
      <c r="O74" s="30">
        <f t="shared" si="3"/>
        <v>36</v>
      </c>
      <c r="P74" s="27"/>
    </row>
    <row r="75" spans="1:16" s="28" customFormat="1" ht="20.25" customHeight="1">
      <c r="A75" s="25">
        <v>30</v>
      </c>
      <c r="B75" s="25"/>
      <c r="C75" s="26" t="s">
        <v>408</v>
      </c>
      <c r="D75" s="25" t="s">
        <v>439</v>
      </c>
      <c r="E75" s="25" t="s">
        <v>377</v>
      </c>
      <c r="F75" s="21">
        <v>6.8</v>
      </c>
      <c r="G75" s="21">
        <v>5</v>
      </c>
      <c r="H75" s="22">
        <f t="shared" si="0"/>
        <v>11.8</v>
      </c>
      <c r="I75" s="32">
        <f t="shared" si="1"/>
        <v>23</v>
      </c>
      <c r="J75" s="25"/>
      <c r="K75" s="21">
        <v>6.3</v>
      </c>
      <c r="L75" s="21">
        <v>3.25</v>
      </c>
      <c r="M75" s="23">
        <f t="shared" si="2"/>
        <v>9.55</v>
      </c>
      <c r="N75" s="27"/>
      <c r="O75" s="30">
        <f t="shared" si="3"/>
        <v>60</v>
      </c>
      <c r="P75" s="27"/>
    </row>
    <row r="76" spans="1:16" s="28" customFormat="1" ht="20.25" customHeight="1">
      <c r="A76" s="25">
        <v>31</v>
      </c>
      <c r="B76" s="25"/>
      <c r="C76" s="26" t="s">
        <v>409</v>
      </c>
      <c r="D76" s="25" t="s">
        <v>439</v>
      </c>
      <c r="E76" s="29">
        <v>36558</v>
      </c>
      <c r="F76" s="21">
        <v>4</v>
      </c>
      <c r="G76" s="21">
        <v>3</v>
      </c>
      <c r="H76" s="22">
        <f>F76+G76</f>
        <v>7</v>
      </c>
      <c r="I76" s="32">
        <f>RANK(H76,$H$6:$H$79)</f>
        <v>60</v>
      </c>
      <c r="J76" s="29"/>
      <c r="K76" s="21">
        <v>5.8</v>
      </c>
      <c r="L76" s="21">
        <v>3.25</v>
      </c>
      <c r="M76" s="23">
        <f>K76+L76</f>
        <v>9.05</v>
      </c>
      <c r="N76" s="27"/>
      <c r="O76" s="30">
        <f>RANK(M76,$M$6:$M$79)</f>
        <v>63</v>
      </c>
      <c r="P76" s="27"/>
    </row>
    <row r="77" spans="1:16" s="28" customFormat="1" ht="20.25" customHeight="1">
      <c r="A77" s="25">
        <v>32</v>
      </c>
      <c r="B77" s="25"/>
      <c r="C77" s="26" t="s">
        <v>410</v>
      </c>
      <c r="D77" s="25" t="s">
        <v>439</v>
      </c>
      <c r="E77" s="25" t="s">
        <v>360</v>
      </c>
      <c r="F77" s="21">
        <v>2</v>
      </c>
      <c r="G77" s="21">
        <v>5</v>
      </c>
      <c r="H77" s="22">
        <f>F77+G77</f>
        <v>7</v>
      </c>
      <c r="I77" s="32">
        <f>RANK(H77,$H$6:$H$79)</f>
        <v>60</v>
      </c>
      <c r="J77" s="25"/>
      <c r="K77" s="21">
        <v>6</v>
      </c>
      <c r="L77" s="21">
        <v>3.75</v>
      </c>
      <c r="M77" s="23">
        <f>K77+L77</f>
        <v>9.75</v>
      </c>
      <c r="N77" s="27"/>
      <c r="O77" s="30">
        <f>RANK(M77,$M$6:$M$79)</f>
        <v>58</v>
      </c>
      <c r="P77" s="27"/>
    </row>
    <row r="78" spans="1:16" s="28" customFormat="1" ht="20.25" customHeight="1">
      <c r="A78" s="25">
        <v>33</v>
      </c>
      <c r="B78" s="25"/>
      <c r="C78" s="26" t="s">
        <v>109</v>
      </c>
      <c r="D78" s="25" t="s">
        <v>439</v>
      </c>
      <c r="E78" s="29">
        <v>36530</v>
      </c>
      <c r="F78" s="21">
        <v>5</v>
      </c>
      <c r="G78" s="21">
        <v>5</v>
      </c>
      <c r="H78" s="22">
        <f>F78+G78</f>
        <v>10</v>
      </c>
      <c r="I78" s="32">
        <f>RANK(H78,$H$6:$H$79)</f>
        <v>43</v>
      </c>
      <c r="J78" s="29"/>
      <c r="K78" s="21">
        <v>6.5</v>
      </c>
      <c r="L78" s="21">
        <v>3.25</v>
      </c>
      <c r="M78" s="23">
        <f>K78+L78</f>
        <v>9.75</v>
      </c>
      <c r="N78" s="27"/>
      <c r="O78" s="30">
        <f>RANK(M78,$M$6:$M$79)</f>
        <v>58</v>
      </c>
      <c r="P78" s="27"/>
    </row>
    <row r="79" spans="1:16" s="28" customFormat="1" ht="20.25" customHeight="1">
      <c r="A79" s="25">
        <v>34</v>
      </c>
      <c r="B79" s="25"/>
      <c r="C79" s="26" t="s">
        <v>411</v>
      </c>
      <c r="D79" s="25" t="s">
        <v>439</v>
      </c>
      <c r="E79" s="25" t="s">
        <v>412</v>
      </c>
      <c r="F79" s="21">
        <v>0</v>
      </c>
      <c r="G79" s="21">
        <v>0</v>
      </c>
      <c r="H79" s="22">
        <f>F79+G79</f>
        <v>0</v>
      </c>
      <c r="I79" s="32">
        <f>RANK(H79,$H$6:$H$79)</f>
        <v>67</v>
      </c>
      <c r="J79" s="25" t="s">
        <v>428</v>
      </c>
      <c r="K79" s="21">
        <v>6.5</v>
      </c>
      <c r="L79" s="21">
        <v>4.75</v>
      </c>
      <c r="M79" s="23">
        <f>K79+L79</f>
        <v>11.25</v>
      </c>
      <c r="N79" s="27"/>
      <c r="O79" s="30">
        <f>RANK(M79,$M$6:$M$79)</f>
        <v>51</v>
      </c>
      <c r="P79" s="27"/>
    </row>
  </sheetData>
  <mergeCells count="18">
    <mergeCell ref="A2:N2"/>
    <mergeCell ref="K4:O4"/>
    <mergeCell ref="F4:J4"/>
    <mergeCell ref="P4:P5"/>
    <mergeCell ref="A4:A5"/>
    <mergeCell ref="B4:B5"/>
    <mergeCell ref="C4:C5"/>
    <mergeCell ref="D4:D5"/>
    <mergeCell ref="E4:E5"/>
    <mergeCell ref="P44:P45"/>
    <mergeCell ref="A42:N42"/>
    <mergeCell ref="A44:A45"/>
    <mergeCell ref="B44:B45"/>
    <mergeCell ref="C44:C45"/>
    <mergeCell ref="D44:D45"/>
    <mergeCell ref="E44:E45"/>
    <mergeCell ref="F44:J44"/>
    <mergeCell ref="K44:O44"/>
  </mergeCells>
  <printOptions/>
  <pageMargins left="0.31" right="0.23" top="0.38" bottom="0.36" header="0.27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sowlov co.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BaCuong</dc:creator>
  <cp:keywords/>
  <dc:description/>
  <cp:lastModifiedBy>Admin</cp:lastModifiedBy>
  <cp:lastPrinted>2014-11-22T02:49:11Z</cp:lastPrinted>
  <dcterms:created xsi:type="dcterms:W3CDTF">2014-09-15T07:46:25Z</dcterms:created>
  <dcterms:modified xsi:type="dcterms:W3CDTF">2015-03-31T03:20:57Z</dcterms:modified>
  <cp:category/>
  <cp:version/>
  <cp:contentType/>
  <cp:contentStatus/>
</cp:coreProperties>
</file>